
<file path=[Content_Types].xml><?xml version="1.0" encoding="utf-8"?>
<Types xmlns="http://schemas.openxmlformats.org/package/2006/content-types">
  <Override PartName="/docProps/core.xml" ContentType="application/vnd.openxmlformats-package.core-propertie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Default Extension="vml" ContentType="application/vnd.openxmlformats-officedocument.vmlDrawing"/>
  <Override PartName="/xl/worksheets/sheet2.xml" ContentType="application/vnd.openxmlformats-officedocument.spreadsheetml.worksheet+xml"/>
  <Override PartName="/xl/comments2.xml" ContentType="application/vnd.openxmlformats-officedocument.spreadsheetml.comments+xml"/>
  <Default Extension="png" ContentType="image/png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drawings/drawing1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autoCompressPictures="0"/>
  <bookViews>
    <workbookView xWindow="320" yWindow="420" windowWidth="21400" windowHeight="17320" activeTab="3"/>
  </bookViews>
  <sheets>
    <sheet name="MIUL (TNP2QCC_SAMPLES)" sheetId="11" r:id="rId1"/>
    <sheet name="MIUL(TNP2QCC_LID)" sheetId="1" r:id="rId2"/>
    <sheet name="MIUL(TNP2QCC_BAGSET)" sheetId="12" r:id="rId3"/>
    <sheet name="Appendix" sheetId="9" r:id="rId4"/>
  </sheets>
  <definedNames>
    <definedName name="_xlnm.Print_Area" localSheetId="0">'MIUL (TNP2QCC_SAMPLES)'!$A$1:$S$250</definedName>
    <definedName name="_xlnm.Print_Area" localSheetId="2">'MIUL(TNP2QCC_BAGSET)'!$A$1:$S$14</definedName>
    <definedName name="_xlnm.Print_Area" localSheetId="1">'MIUL(TNP2QCC_LID)'!$A$1:$S$14</definedName>
    <definedName name="_xlnm.Print_Titles" localSheetId="0">'MIUL (TNP2QCC_SAMPLES)'!$1:$10</definedName>
    <definedName name="_xlnm.Print_Titles" localSheetId="2">'MIUL(TNP2QCC_BAGSET)'!$1:$10</definedName>
    <definedName name="_xlnm.Print_Titles" localSheetId="1">'MIUL(TNP2QCC_LID)'!$1:$10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J16" i="12"/>
  <c r="J18"/>
  <c r="J15"/>
  <c r="J14"/>
  <c r="J13"/>
  <c r="J12"/>
  <c r="J11"/>
  <c r="J14" i="1"/>
  <c r="J13"/>
  <c r="J12"/>
</calcChain>
</file>

<file path=xl/comments1.xml><?xml version="1.0" encoding="utf-8"?>
<comments xmlns="http://schemas.openxmlformats.org/spreadsheetml/2006/main">
  <authors>
    <author>M_TOYODA</author>
  </authors>
  <commentList>
    <comment ref="F11" authorId="0">
      <text>
        <r>
          <rPr>
            <sz val="9"/>
            <color indexed="81"/>
            <rFont val="ＭＳ Ｐゴシック"/>
            <family val="3"/>
            <charset val="128"/>
          </rPr>
          <t>【共通】
製造会社名をご記載してください。
製造会社が不明の場合は、購入元の会社名を記載してください。
→ 修正いたしました。
⇒了解しました。</t>
        </r>
      </text>
    </comment>
    <comment ref="G11" authorId="0">
      <text>
        <r>
          <rPr>
            <sz val="9"/>
            <color indexed="81"/>
            <rFont val="ＭＳ Ｐゴシック"/>
            <family val="3"/>
            <charset val="128"/>
          </rPr>
          <t>【共通】
MIL-A-8625 TYPE Ⅱ　Class1では有りませんでしょうか
【回答】修正しました。
(返答)了解しました。</t>
        </r>
      </text>
    </comment>
    <comment ref="K12" authorId="0">
      <text>
        <r>
          <rPr>
            <sz val="9"/>
            <color indexed="81"/>
            <rFont val="ＭＳ Ｐゴシック"/>
            <family val="3"/>
            <charset val="128"/>
          </rPr>
          <t>【共通】
陽極酸化処理の皮膜材については、Flam、TOX，TVSの評価は必要ありませんので、Flam，TOX，TVS欄を「0」（半角ゼロ）として、各根拠コード及び対応するREMARKS欄の記載を削除していただいて結構です。
NONMETALLIC MATERIALの各欄は、「-」（半角ハイフン）として頂いて結構です。
→ 修正いたしました。
⇒了解しました。</t>
        </r>
      </text>
    </comment>
    <comment ref="R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7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3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3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3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3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9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97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9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0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0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0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1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1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17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1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0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07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0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1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1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  <comment ref="R217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【共通】
MUA-JX-2343-Pは、ExHAM LCRのSample panelに対してのMUAとなります。使用条件、使用方法等が、本材料に対しても有効であることをRemarks欄もしくは添付資料にてお示し願います。
→ MUA-JX-2343-Pは、ExHAM LCRに限らず、ExHAM Sample panelに共通して適用できるように作成しております。よってこの記述で良いと考えております。ご確認願います。
⇒了解しました。
</t>
        </r>
      </text>
    </comment>
  </commentList>
</comments>
</file>

<file path=xl/comments2.xml><?xml version="1.0" encoding="utf-8"?>
<comments xmlns="http://schemas.openxmlformats.org/spreadsheetml/2006/main">
  <authors>
    <author>M_TOYODA</author>
  </authors>
  <commentList>
    <comment ref="S12" authorId="0">
      <text>
        <r>
          <rPr>
            <sz val="9"/>
            <color indexed="81"/>
            <rFont val="ＭＳ Ｐゴシック"/>
            <family val="3"/>
            <charset val="128"/>
          </rPr>
          <t>【共通】
Attachment-1が確認出来ませんでした。次回ご提示願います。
→ 失礼いたしました。添付いたしました。
⇒確認しました。</t>
        </r>
      </text>
    </comment>
    <comment ref="S13" authorId="0">
      <text>
        <r>
          <rPr>
            <sz val="9"/>
            <color indexed="81"/>
            <rFont val="ＭＳ Ｐゴシック"/>
            <family val="3"/>
            <charset val="128"/>
          </rPr>
          <t>【共通】
「JMU-143098」が確認出来ませんでした。ラベルの図面等で有れば添付願います。
もし、Labelの可燃性に対する要求(JSC27260)を満足しない場合は、根拠コード「115」の併用をご検討下さい。
→ 115をAttachment-1に基づき適用としました。
⇒了解しました。</t>
        </r>
      </text>
    </comment>
  </commentList>
</comments>
</file>

<file path=xl/comments3.xml><?xml version="1.0" encoding="utf-8"?>
<comments xmlns="http://schemas.openxmlformats.org/spreadsheetml/2006/main">
  <authors>
    <author>M_TOYODA</author>
  </authors>
  <commentList>
    <comment ref="R12" authorId="0">
      <text>
        <r>
          <rPr>
            <sz val="9"/>
            <color indexed="81"/>
            <rFont val="ＭＳ Ｐゴシック"/>
            <family val="3"/>
            <charset val="128"/>
          </rPr>
          <t>【共通】
「JMU-143098」が確認出来ませんでした。ラベルの図面等で有れば添付願います。
また、Labelの可燃性に対する要求(JSC27260)を満足する場合は、根拠コード「115」の併記は不要です。要求を満足しない場合で、根拠コード「115」を併用する場合は、「115」が適用できる理由をご提示ください(Attachment-1等)。
→ 115をAttachment-1に基づき適用としました。
⇒了解しました。</t>
        </r>
      </text>
    </comment>
    <comment ref="N15" authorId="0">
      <text>
        <r>
          <rPr>
            <sz val="9"/>
            <color indexed="81"/>
            <rFont val="ＭＳ Ｐゴシック"/>
            <family val="3"/>
            <charset val="128"/>
          </rPr>
          <t>居住区内使用であればTVS評価は不要ですので「0」として下さい。
→ 修正いたしました。
⇒了解しました。</t>
        </r>
      </text>
    </comment>
  </commentList>
</comments>
</file>

<file path=xl/sharedStrings.xml><?xml version="1.0" encoding="utf-8"?>
<sst xmlns="http://schemas.openxmlformats.org/spreadsheetml/2006/main" count="3181" uniqueCount="427">
  <si>
    <t>Screw, Plus Hole, M2</t>
    <phoneticPr fontId="3"/>
  </si>
  <si>
    <t>S-100</t>
    <phoneticPr fontId="3"/>
  </si>
  <si>
    <t>S-091s</t>
    <phoneticPr fontId="3"/>
  </si>
  <si>
    <t>S-091</t>
    <phoneticPr fontId="3"/>
  </si>
  <si>
    <t>S-092s</t>
    <phoneticPr fontId="3"/>
  </si>
  <si>
    <t>S-092</t>
    <phoneticPr fontId="3"/>
  </si>
  <si>
    <t>S-092c</t>
    <phoneticPr fontId="3"/>
  </si>
  <si>
    <t>Lid</t>
    <phoneticPr fontId="3"/>
  </si>
  <si>
    <t>50085</t>
    <phoneticPr fontId="3"/>
  </si>
  <si>
    <t>JIS G4304</t>
    <phoneticPr fontId="3"/>
  </si>
  <si>
    <t>SUS304/M-SYSTEM CO., LTD.</t>
    <phoneticPr fontId="3"/>
  </si>
  <si>
    <t>A</t>
    <phoneticPr fontId="3"/>
  </si>
  <si>
    <t>JIS G4304 SUS 304 is equivalent to ASTM A240 304 (CRES 304).</t>
    <phoneticPr fontId="3"/>
  </si>
  <si>
    <t>Handle</t>
    <phoneticPr fontId="3"/>
  </si>
  <si>
    <t>CP-09/Kuraray Fastening Co., Ltd.</t>
    <phoneticPr fontId="3"/>
  </si>
  <si>
    <t>115
203</t>
    <phoneticPr fontId="3"/>
  </si>
  <si>
    <t>115: See Attachment-1
203: Analytical T value is less than 0.5.</t>
  </si>
  <si>
    <t>SDG32108325-003</t>
    <phoneticPr fontId="3"/>
  </si>
  <si>
    <t>IMS Combination Name Label</t>
    <phoneticPr fontId="3"/>
  </si>
  <si>
    <t>Brady</t>
    <phoneticPr fontId="3"/>
  </si>
  <si>
    <t>-</t>
    <phoneticPr fontId="15"/>
  </si>
  <si>
    <t>115
707</t>
    <phoneticPr fontId="3"/>
  </si>
  <si>
    <t>115: See Attachment-1</t>
    <phoneticPr fontId="3"/>
  </si>
  <si>
    <t>SDG32106351-126</t>
    <phoneticPr fontId="3"/>
  </si>
  <si>
    <t>Generic Alpha Numeric Label</t>
    <phoneticPr fontId="3"/>
  </si>
  <si>
    <t>Figure-1 TNP2QCC_Sample</t>
  </si>
  <si>
    <t>MA-18</t>
    <phoneticPr fontId="3"/>
  </si>
  <si>
    <t>Seal Bag</t>
    <phoneticPr fontId="3"/>
  </si>
  <si>
    <t>LAMIZIP/SEISANNIPPONSHA Ltd.</t>
    <phoneticPr fontId="3"/>
  </si>
  <si>
    <t>0.01</t>
    <phoneticPr fontId="3"/>
  </si>
  <si>
    <t>Flam:115
TOX:203</t>
    <phoneticPr fontId="3"/>
  </si>
  <si>
    <t>Simulated Interstellar Organics D</t>
    <phoneticPr fontId="3"/>
  </si>
  <si>
    <t>MgF2/JAPAN CELL CO., LTD.</t>
    <phoneticPr fontId="3"/>
  </si>
  <si>
    <t>S-074s</t>
    <phoneticPr fontId="3"/>
  </si>
  <si>
    <t>S-074</t>
    <phoneticPr fontId="3"/>
  </si>
  <si>
    <t>S-074c</t>
    <phoneticPr fontId="3"/>
  </si>
  <si>
    <t>S-075s</t>
    <phoneticPr fontId="3"/>
  </si>
  <si>
    <t>S-075</t>
    <phoneticPr fontId="3"/>
  </si>
  <si>
    <t>S-075c</t>
    <phoneticPr fontId="3"/>
  </si>
  <si>
    <t>S-076s</t>
    <phoneticPr fontId="3"/>
  </si>
  <si>
    <t>S-076</t>
    <phoneticPr fontId="3"/>
  </si>
  <si>
    <t>S-076c</t>
    <phoneticPr fontId="3"/>
  </si>
  <si>
    <t>S-077s</t>
    <phoneticPr fontId="3"/>
  </si>
  <si>
    <t>S-093s</t>
    <phoneticPr fontId="3"/>
  </si>
  <si>
    <t>S-093</t>
    <phoneticPr fontId="3"/>
  </si>
  <si>
    <t>S-093c</t>
    <phoneticPr fontId="3"/>
  </si>
  <si>
    <t>S-094s</t>
    <phoneticPr fontId="3"/>
  </si>
  <si>
    <t>S-094</t>
    <phoneticPr fontId="3"/>
  </si>
  <si>
    <t>S-094c</t>
    <phoneticPr fontId="3"/>
  </si>
  <si>
    <t>S-083s</t>
    <phoneticPr fontId="3"/>
  </si>
  <si>
    <t>S-083</t>
    <phoneticPr fontId="3"/>
  </si>
  <si>
    <t>S-084s</t>
    <phoneticPr fontId="3"/>
  </si>
  <si>
    <t>S-084</t>
    <phoneticPr fontId="3"/>
  </si>
  <si>
    <t>S-095</t>
    <phoneticPr fontId="3"/>
  </si>
  <si>
    <t>S-098s</t>
    <phoneticPr fontId="3"/>
  </si>
  <si>
    <t>S-098</t>
    <phoneticPr fontId="3"/>
  </si>
  <si>
    <t>S-099s</t>
    <phoneticPr fontId="3"/>
  </si>
  <si>
    <t>S-099</t>
    <phoneticPr fontId="3"/>
  </si>
  <si>
    <t>S-100s</t>
    <phoneticPr fontId="3"/>
  </si>
  <si>
    <t>S-051</t>
    <phoneticPr fontId="3"/>
  </si>
  <si>
    <t>S-051c</t>
    <phoneticPr fontId="3"/>
  </si>
  <si>
    <t>S-052s</t>
    <phoneticPr fontId="3"/>
  </si>
  <si>
    <t>S-052</t>
    <phoneticPr fontId="3"/>
  </si>
  <si>
    <t>S-052c</t>
    <phoneticPr fontId="3"/>
  </si>
  <si>
    <t>SiO2 Cover</t>
  </si>
  <si>
    <t>SiO2/JAPAN CELL CO., LTD.</t>
  </si>
  <si>
    <t>SiO2/JAPAN CELL CO., LTD.</t>
    <phoneticPr fontId="3"/>
  </si>
  <si>
    <t>S-053s</t>
    <phoneticPr fontId="3"/>
  </si>
  <si>
    <t>S-054s</t>
    <phoneticPr fontId="3"/>
  </si>
  <si>
    <t>S-054</t>
    <phoneticPr fontId="3"/>
  </si>
  <si>
    <t>S-055s</t>
    <phoneticPr fontId="3"/>
  </si>
  <si>
    <t>S-055</t>
    <phoneticPr fontId="3"/>
  </si>
  <si>
    <t>S-056s</t>
    <phoneticPr fontId="3"/>
  </si>
  <si>
    <t>S-056</t>
    <phoneticPr fontId="3"/>
  </si>
  <si>
    <t>S-057s</t>
    <phoneticPr fontId="3"/>
  </si>
  <si>
    <t>S-057</t>
    <phoneticPr fontId="3"/>
  </si>
  <si>
    <t>S-058s</t>
    <phoneticPr fontId="3"/>
  </si>
  <si>
    <t>S-058</t>
    <phoneticPr fontId="3"/>
  </si>
  <si>
    <t>S-059s</t>
    <phoneticPr fontId="3"/>
  </si>
  <si>
    <t>S-059</t>
    <phoneticPr fontId="3"/>
  </si>
  <si>
    <t>S-060s</t>
    <phoneticPr fontId="3"/>
  </si>
  <si>
    <t>S-060</t>
    <phoneticPr fontId="3"/>
  </si>
  <si>
    <t>S-053c</t>
    <phoneticPr fontId="3"/>
  </si>
  <si>
    <t>S-054c</t>
    <phoneticPr fontId="3"/>
  </si>
  <si>
    <t>S-055c</t>
    <phoneticPr fontId="3"/>
  </si>
  <si>
    <t>S-056c</t>
    <phoneticPr fontId="3"/>
  </si>
  <si>
    <t>S-057c</t>
    <phoneticPr fontId="3"/>
  </si>
  <si>
    <t>S-058c</t>
    <phoneticPr fontId="3"/>
  </si>
  <si>
    <t>S-059c</t>
    <phoneticPr fontId="3"/>
  </si>
  <si>
    <t>S-060c</t>
    <phoneticPr fontId="3"/>
  </si>
  <si>
    <t>MgF2 Cover</t>
    <phoneticPr fontId="3"/>
  </si>
  <si>
    <t>SiO2 Cover</t>
    <phoneticPr fontId="3"/>
  </si>
  <si>
    <t>SiO2 Cover</t>
    <phoneticPr fontId="3"/>
  </si>
  <si>
    <t>Simulated Interstellar Organics A</t>
    <phoneticPr fontId="3"/>
  </si>
  <si>
    <t>Simulated Interstellar Organics B</t>
    <phoneticPr fontId="3"/>
  </si>
  <si>
    <t>Simulated Interstellar Organics C</t>
    <phoneticPr fontId="3"/>
  </si>
  <si>
    <t>S-065s</t>
    <phoneticPr fontId="3"/>
  </si>
  <si>
    <t>S-065</t>
    <phoneticPr fontId="3"/>
  </si>
  <si>
    <t>S-065c</t>
    <phoneticPr fontId="3"/>
  </si>
  <si>
    <t>S-067</t>
    <phoneticPr fontId="3"/>
  </si>
  <si>
    <t>S-067c</t>
    <phoneticPr fontId="3"/>
  </si>
  <si>
    <t>S-068</t>
    <phoneticPr fontId="3"/>
  </si>
  <si>
    <t>S-068c</t>
    <phoneticPr fontId="3"/>
  </si>
  <si>
    <t>S-070s</t>
    <phoneticPr fontId="3"/>
  </si>
  <si>
    <t>S-070</t>
    <phoneticPr fontId="3"/>
  </si>
  <si>
    <t>S-070c</t>
    <phoneticPr fontId="3"/>
  </si>
  <si>
    <t>S-071s</t>
    <phoneticPr fontId="3"/>
  </si>
  <si>
    <t>S-071</t>
    <phoneticPr fontId="3"/>
  </si>
  <si>
    <t>S-071c</t>
    <phoneticPr fontId="3"/>
  </si>
  <si>
    <t>S-072s</t>
    <phoneticPr fontId="3"/>
  </si>
  <si>
    <t>S-072</t>
    <phoneticPr fontId="3"/>
  </si>
  <si>
    <t>S-072c</t>
    <phoneticPr fontId="3"/>
  </si>
  <si>
    <t>S-073s</t>
    <phoneticPr fontId="3"/>
  </si>
  <si>
    <t>S-073</t>
    <phoneticPr fontId="3"/>
  </si>
  <si>
    <t>S-073c</t>
    <phoneticPr fontId="3"/>
  </si>
  <si>
    <t>S-045s</t>
    <phoneticPr fontId="3"/>
  </si>
  <si>
    <t>S-045</t>
    <phoneticPr fontId="3"/>
  </si>
  <si>
    <t>S-046s</t>
    <phoneticPr fontId="3"/>
  </si>
  <si>
    <t>S-046</t>
    <phoneticPr fontId="3"/>
  </si>
  <si>
    <t>S-047</t>
    <phoneticPr fontId="3"/>
  </si>
  <si>
    <t>115: See Attachment-1</t>
  </si>
  <si>
    <t>SDG32107015-006</t>
    <phoneticPr fontId="3"/>
  </si>
  <si>
    <t>Hardware Identification Label</t>
    <phoneticPr fontId="3"/>
  </si>
  <si>
    <t>SDG32107706-003</t>
    <phoneticPr fontId="3"/>
  </si>
  <si>
    <t>Recycle Attention Label</t>
    <phoneticPr fontId="3"/>
  </si>
  <si>
    <t>SKD39123122-007</t>
    <phoneticPr fontId="3"/>
  </si>
  <si>
    <t>Caution and Warning Label</t>
    <phoneticPr fontId="3"/>
  </si>
  <si>
    <t>OXYCATCH &amp; MOISTCATCH BAG/Kyodo Printing</t>
    <phoneticPr fontId="3"/>
  </si>
  <si>
    <t>OC/MCBAGOW</t>
    <phoneticPr fontId="3"/>
  </si>
  <si>
    <t>OC/MCBAGHW</t>
    <phoneticPr fontId="3"/>
  </si>
  <si>
    <t>Presevation Bag (outward)</t>
    <phoneticPr fontId="3"/>
  </si>
  <si>
    <t>Presevation Bag (homeward)</t>
    <phoneticPr fontId="3"/>
  </si>
  <si>
    <t>115: See Attachment-1
203: Analytical T value is less than 0.5.
Qty. 1</t>
    <phoneticPr fontId="3"/>
  </si>
  <si>
    <t>Screw, Plus Hole, M2.5</t>
    <phoneticPr fontId="3"/>
  </si>
  <si>
    <t>Deposit 
Simulated Interstellar Organics C</t>
    <phoneticPr fontId="3"/>
  </si>
  <si>
    <t>Deposit 
Simulated Interstellar Organics D</t>
    <phoneticPr fontId="3"/>
  </si>
  <si>
    <t>S-048</t>
    <phoneticPr fontId="3"/>
  </si>
  <si>
    <t>S-050s</t>
    <phoneticPr fontId="3"/>
  </si>
  <si>
    <t>S-050</t>
    <phoneticPr fontId="3"/>
  </si>
  <si>
    <t>S-049c</t>
    <phoneticPr fontId="3"/>
  </si>
  <si>
    <t>S-050c</t>
    <phoneticPr fontId="3"/>
  </si>
  <si>
    <t>S-051s</t>
    <phoneticPr fontId="3"/>
  </si>
  <si>
    <t>Cu TEM Grid/ YNU</t>
    <phoneticPr fontId="3"/>
  </si>
  <si>
    <t>S-026s</t>
    <phoneticPr fontId="3"/>
  </si>
  <si>
    <t>S-026</t>
    <phoneticPr fontId="3"/>
  </si>
  <si>
    <t>-</t>
    <phoneticPr fontId="3"/>
  </si>
  <si>
    <t>-</t>
    <phoneticPr fontId="3"/>
  </si>
  <si>
    <t>-</t>
    <phoneticPr fontId="3"/>
  </si>
  <si>
    <t>Murchison Meteorite 
(natural stone)</t>
    <phoneticPr fontId="3"/>
  </si>
  <si>
    <t>S-028</t>
    <phoneticPr fontId="3"/>
  </si>
  <si>
    <t>S-028c</t>
    <phoneticPr fontId="3"/>
  </si>
  <si>
    <t>S-029</t>
    <phoneticPr fontId="3"/>
  </si>
  <si>
    <t>S-029c</t>
    <phoneticPr fontId="3"/>
  </si>
  <si>
    <t>S-031s</t>
    <phoneticPr fontId="3"/>
  </si>
  <si>
    <t>S-031</t>
    <phoneticPr fontId="3"/>
  </si>
  <si>
    <t>S-031c</t>
    <phoneticPr fontId="3"/>
  </si>
  <si>
    <t>In t-0.1mm</t>
    <phoneticPr fontId="3"/>
  </si>
  <si>
    <t>IN-203321/NILACO CO., LTD.</t>
    <phoneticPr fontId="3"/>
  </si>
  <si>
    <t>Al spacer t-0.04mm</t>
    <phoneticPr fontId="3"/>
  </si>
  <si>
    <t>Al/YNU</t>
    <phoneticPr fontId="3"/>
  </si>
  <si>
    <t>Au/Tanaka Kikinzoku Kogyo, K.K.</t>
    <phoneticPr fontId="3"/>
  </si>
  <si>
    <t>S-032s</t>
    <phoneticPr fontId="3"/>
  </si>
  <si>
    <t>S-032</t>
    <phoneticPr fontId="3"/>
  </si>
  <si>
    <t>S-032c</t>
    <phoneticPr fontId="3"/>
  </si>
  <si>
    <t>S-039s</t>
    <phoneticPr fontId="3"/>
  </si>
  <si>
    <t>S-039</t>
    <phoneticPr fontId="3"/>
  </si>
  <si>
    <t>S-039c</t>
    <phoneticPr fontId="3"/>
  </si>
  <si>
    <t>Tagish Lake Meteorite 
(natural stone)</t>
    <phoneticPr fontId="3"/>
  </si>
  <si>
    <t>S-040s</t>
    <phoneticPr fontId="3"/>
  </si>
  <si>
    <t>S-040</t>
    <phoneticPr fontId="3"/>
  </si>
  <si>
    <t>S-040c</t>
    <phoneticPr fontId="3"/>
  </si>
  <si>
    <t>S-033s</t>
    <phoneticPr fontId="3"/>
  </si>
  <si>
    <t>S-033</t>
    <phoneticPr fontId="3"/>
  </si>
  <si>
    <t>S-034s</t>
    <phoneticPr fontId="3"/>
  </si>
  <si>
    <t>S-034</t>
    <phoneticPr fontId="3"/>
  </si>
  <si>
    <t>S-035s</t>
    <phoneticPr fontId="3"/>
  </si>
  <si>
    <t>S-035</t>
    <phoneticPr fontId="3"/>
  </si>
  <si>
    <t>S-036s</t>
    <phoneticPr fontId="3"/>
  </si>
  <si>
    <t>S-036</t>
    <phoneticPr fontId="3"/>
  </si>
  <si>
    <t>S-037s</t>
    <phoneticPr fontId="3"/>
  </si>
  <si>
    <t>S-037</t>
    <phoneticPr fontId="3"/>
  </si>
  <si>
    <t>S-038s</t>
    <phoneticPr fontId="3"/>
  </si>
  <si>
    <t>S-038</t>
    <phoneticPr fontId="3"/>
  </si>
  <si>
    <t>S-041s</t>
    <phoneticPr fontId="3"/>
  </si>
  <si>
    <t>S-041</t>
    <phoneticPr fontId="3"/>
  </si>
  <si>
    <t>S-042s</t>
    <phoneticPr fontId="3"/>
  </si>
  <si>
    <t>S-042</t>
    <phoneticPr fontId="3"/>
  </si>
  <si>
    <t>S-043s</t>
    <phoneticPr fontId="3"/>
  </si>
  <si>
    <t>S-043</t>
    <phoneticPr fontId="3"/>
  </si>
  <si>
    <t>S-044s</t>
    <phoneticPr fontId="3"/>
  </si>
  <si>
    <t>S-044</t>
    <phoneticPr fontId="3"/>
  </si>
  <si>
    <t>Al Spacer t-0.5mm</t>
    <phoneticPr fontId="3"/>
  </si>
  <si>
    <t>Al Spacer t-0.5mm</t>
    <phoneticPr fontId="3"/>
  </si>
  <si>
    <t>Al Spacer/YNU</t>
    <phoneticPr fontId="3"/>
  </si>
  <si>
    <t>Al Spacer/YNU</t>
    <phoneticPr fontId="3"/>
  </si>
  <si>
    <t>S-096s</t>
    <phoneticPr fontId="3"/>
  </si>
  <si>
    <t>S-096</t>
    <phoneticPr fontId="3"/>
  </si>
  <si>
    <t>S-085s</t>
    <phoneticPr fontId="3"/>
  </si>
  <si>
    <t>S-085</t>
    <phoneticPr fontId="3"/>
  </si>
  <si>
    <t>S-085c</t>
    <phoneticPr fontId="3"/>
  </si>
  <si>
    <t>S-086s</t>
    <phoneticPr fontId="3"/>
  </si>
  <si>
    <t>S-086</t>
    <phoneticPr fontId="3"/>
  </si>
  <si>
    <t>S-086c</t>
    <phoneticPr fontId="3"/>
  </si>
  <si>
    <t>S-087s</t>
    <phoneticPr fontId="3"/>
  </si>
  <si>
    <t>S-087</t>
    <phoneticPr fontId="3"/>
  </si>
  <si>
    <t>S-088s</t>
    <phoneticPr fontId="3"/>
  </si>
  <si>
    <t>S-088</t>
    <phoneticPr fontId="3"/>
  </si>
  <si>
    <t>S-088c</t>
    <phoneticPr fontId="3"/>
  </si>
  <si>
    <t>S-077</t>
    <phoneticPr fontId="3"/>
  </si>
  <si>
    <t>S-082s</t>
    <phoneticPr fontId="3"/>
  </si>
  <si>
    <t>S-082</t>
    <phoneticPr fontId="3"/>
  </si>
  <si>
    <t>S-089s</t>
    <phoneticPr fontId="3"/>
  </si>
  <si>
    <t>S-089</t>
    <phoneticPr fontId="3"/>
  </si>
  <si>
    <t>S-089c</t>
    <phoneticPr fontId="3"/>
  </si>
  <si>
    <t>S-090s</t>
    <phoneticPr fontId="3"/>
  </si>
  <si>
    <t>S-090</t>
    <phoneticPr fontId="3"/>
  </si>
  <si>
    <t>S-091c</t>
    <phoneticPr fontId="3"/>
  </si>
  <si>
    <t>S-090c</t>
    <phoneticPr fontId="3"/>
  </si>
  <si>
    <t>S-095s</t>
    <phoneticPr fontId="3"/>
  </si>
  <si>
    <t>S-097s</t>
    <phoneticPr fontId="3"/>
  </si>
  <si>
    <t>S-097</t>
    <phoneticPr fontId="3"/>
  </si>
  <si>
    <t>S-025s</t>
    <phoneticPr fontId="3"/>
  </si>
  <si>
    <t>S-025</t>
    <phoneticPr fontId="3"/>
  </si>
  <si>
    <t>S-025c</t>
    <phoneticPr fontId="3"/>
  </si>
  <si>
    <t>Qty. 3</t>
    <phoneticPr fontId="3"/>
  </si>
  <si>
    <t>Cu TEM Grid (d-3mm, t-0.04mm)</t>
    <phoneticPr fontId="3"/>
  </si>
  <si>
    <t>Murchison Meteorite/ YNU</t>
    <phoneticPr fontId="3"/>
  </si>
  <si>
    <t>Qty. 1</t>
  </si>
  <si>
    <t>Qty. 1</t>
    <phoneticPr fontId="3"/>
  </si>
  <si>
    <t>Qty. 1</t>
    <phoneticPr fontId="3"/>
  </si>
  <si>
    <t>IN-203511/NILACO CO., LTD.</t>
    <phoneticPr fontId="3"/>
  </si>
  <si>
    <t>Au t-0.1mm</t>
    <phoneticPr fontId="3"/>
  </si>
  <si>
    <t>MgF2 Cover</t>
  </si>
  <si>
    <t>MgF2 Cover</t>
    <phoneticPr fontId="3"/>
  </si>
  <si>
    <t>Tagish Lake Meteorite 
(natural stone)</t>
    <phoneticPr fontId="3"/>
  </si>
  <si>
    <t>Tagish Lake Meteorite 
(natural stone)</t>
    <phoneticPr fontId="3"/>
  </si>
  <si>
    <t>Tagish Lake Meteorite/ YNU</t>
    <phoneticPr fontId="3"/>
  </si>
  <si>
    <t>Tagish Lake Meteorite/ YNU</t>
    <phoneticPr fontId="3"/>
  </si>
  <si>
    <t>S-001s</t>
    <phoneticPr fontId="3"/>
  </si>
  <si>
    <t>S-001</t>
    <phoneticPr fontId="3"/>
  </si>
  <si>
    <t>S-001c</t>
    <phoneticPr fontId="3"/>
  </si>
  <si>
    <t>S-002s</t>
    <phoneticPr fontId="3"/>
  </si>
  <si>
    <t>S-002</t>
    <phoneticPr fontId="3"/>
  </si>
  <si>
    <t>S-002c</t>
    <phoneticPr fontId="3"/>
  </si>
  <si>
    <t>S-003s</t>
    <phoneticPr fontId="3"/>
  </si>
  <si>
    <t>S-003</t>
    <phoneticPr fontId="3"/>
  </si>
  <si>
    <t>S-003c</t>
    <phoneticPr fontId="3"/>
  </si>
  <si>
    <t>S-004s</t>
    <phoneticPr fontId="3"/>
  </si>
  <si>
    <t>S-004</t>
    <phoneticPr fontId="3"/>
  </si>
  <si>
    <t>S-004c</t>
    <phoneticPr fontId="3"/>
  </si>
  <si>
    <t>S-005s</t>
    <phoneticPr fontId="3"/>
  </si>
  <si>
    <t>S-005</t>
    <phoneticPr fontId="3"/>
  </si>
  <si>
    <t>S-005c</t>
    <phoneticPr fontId="3"/>
  </si>
  <si>
    <t>S-006s</t>
    <phoneticPr fontId="3"/>
  </si>
  <si>
    <t>S-006</t>
    <phoneticPr fontId="3"/>
  </si>
  <si>
    <t>S-006c</t>
    <phoneticPr fontId="3"/>
  </si>
  <si>
    <t>S-007s</t>
    <phoneticPr fontId="3"/>
  </si>
  <si>
    <t>S-007</t>
    <phoneticPr fontId="3"/>
  </si>
  <si>
    <t>S-008s</t>
    <phoneticPr fontId="3"/>
  </si>
  <si>
    <t>S-008</t>
    <phoneticPr fontId="3"/>
  </si>
  <si>
    <t>S-009s</t>
    <phoneticPr fontId="3"/>
  </si>
  <si>
    <t>S-009</t>
    <phoneticPr fontId="3"/>
  </si>
  <si>
    <t>S-009c</t>
    <phoneticPr fontId="3"/>
  </si>
  <si>
    <t>S-010s</t>
    <phoneticPr fontId="3"/>
  </si>
  <si>
    <t>S-010</t>
    <phoneticPr fontId="3"/>
  </si>
  <si>
    <t>S-010c</t>
    <phoneticPr fontId="3"/>
  </si>
  <si>
    <t>S-015s</t>
    <phoneticPr fontId="3"/>
  </si>
  <si>
    <t>S-015</t>
    <phoneticPr fontId="3"/>
  </si>
  <si>
    <t>S-016s</t>
    <phoneticPr fontId="3"/>
  </si>
  <si>
    <t>S-016</t>
    <phoneticPr fontId="3"/>
  </si>
  <si>
    <t>S-016c</t>
    <phoneticPr fontId="3"/>
  </si>
  <si>
    <t>S-017s</t>
    <phoneticPr fontId="3"/>
  </si>
  <si>
    <t>S-017</t>
    <phoneticPr fontId="3"/>
  </si>
  <si>
    <t>S-017c</t>
    <phoneticPr fontId="3"/>
  </si>
  <si>
    <t>Humic Acid</t>
    <phoneticPr fontId="3"/>
  </si>
  <si>
    <t>Humic Acid/ YNU</t>
    <phoneticPr fontId="3"/>
  </si>
  <si>
    <t>S-018s</t>
    <phoneticPr fontId="3"/>
  </si>
  <si>
    <t>S-018</t>
    <phoneticPr fontId="3"/>
  </si>
  <si>
    <t>S-019s</t>
    <phoneticPr fontId="3"/>
  </si>
  <si>
    <t>S-018c</t>
    <phoneticPr fontId="3"/>
  </si>
  <si>
    <t>S-019</t>
    <phoneticPr fontId="3"/>
  </si>
  <si>
    <t>S-019c</t>
    <phoneticPr fontId="3"/>
  </si>
  <si>
    <t>Glycine</t>
    <phoneticPr fontId="3"/>
  </si>
  <si>
    <t>Glycine/YNU</t>
    <phoneticPr fontId="3"/>
  </si>
  <si>
    <t>S-047s</t>
    <phoneticPr fontId="3"/>
  </si>
  <si>
    <t>Deposit Glycine</t>
    <phoneticPr fontId="3"/>
  </si>
  <si>
    <t>S-048s</t>
    <phoneticPr fontId="3"/>
  </si>
  <si>
    <t>Simulated Interstellar Organics/YNU</t>
    <phoneticPr fontId="3"/>
  </si>
  <si>
    <t>Deposit 
Simulated Interstellar Organics A</t>
    <phoneticPr fontId="3"/>
  </si>
  <si>
    <t>S-049s</t>
    <phoneticPr fontId="3"/>
  </si>
  <si>
    <t>S-049</t>
    <phoneticPr fontId="3"/>
  </si>
  <si>
    <t>Deposit 
Simulated Interstellar Organics B</t>
    <phoneticPr fontId="3"/>
  </si>
  <si>
    <t>S-053</t>
    <phoneticPr fontId="3"/>
  </si>
  <si>
    <t>S-061</t>
    <phoneticPr fontId="3"/>
  </si>
  <si>
    <t>S-061s</t>
    <phoneticPr fontId="3"/>
  </si>
  <si>
    <t>S-062s</t>
    <phoneticPr fontId="3"/>
  </si>
  <si>
    <t>S-062</t>
    <phoneticPr fontId="3"/>
  </si>
  <si>
    <t>S-063s</t>
    <phoneticPr fontId="3"/>
  </si>
  <si>
    <t>S-063</t>
    <phoneticPr fontId="3"/>
  </si>
  <si>
    <t>S-064s</t>
    <phoneticPr fontId="3"/>
  </si>
  <si>
    <t>S-064</t>
    <phoneticPr fontId="3"/>
  </si>
  <si>
    <t>Qty. 1
Acceptable in use environment.</t>
    <phoneticPr fontId="3"/>
  </si>
  <si>
    <t>Qty.1
203:Analytical T value is less than 0.5.</t>
    <phoneticPr fontId="3"/>
  </si>
  <si>
    <t>Qty.1</t>
    <phoneticPr fontId="3"/>
  </si>
  <si>
    <t>Nitrogen-included Quenched Carbonaceous Composite/Tokyo Univ.</t>
    <phoneticPr fontId="3"/>
  </si>
  <si>
    <t>Deposit 
Nitrogen-included Quenched Carbonaceous Composite</t>
    <phoneticPr fontId="3"/>
  </si>
  <si>
    <t>Deposit 
Filmy Quenched Carbonaceous Composite</t>
    <phoneticPr fontId="3"/>
  </si>
  <si>
    <t>Anode oxide coating/M-SYSTEM CO., LTD.</t>
    <phoneticPr fontId="3"/>
  </si>
  <si>
    <t>A5052-H34/M-SYSTEM CO., LTD.</t>
  </si>
  <si>
    <t>MIL-A-8625 TYPE Ⅱ Class1</t>
    <phoneticPr fontId="3"/>
  </si>
  <si>
    <t>Anode oxide coating</t>
    <phoneticPr fontId="3"/>
  </si>
  <si>
    <t>-</t>
    <phoneticPr fontId="3"/>
  </si>
  <si>
    <t>MIL-A-8625 TYPE Ⅱ Class1</t>
    <phoneticPr fontId="3"/>
  </si>
  <si>
    <t>Anode oxide coating/M-SYSTEM CO., LTD.</t>
    <phoneticPr fontId="3"/>
  </si>
  <si>
    <t>Main Holder</t>
    <phoneticPr fontId="3"/>
  </si>
  <si>
    <t>Sub Holder 1</t>
    <phoneticPr fontId="3"/>
  </si>
  <si>
    <t>0</t>
    <phoneticPr fontId="3"/>
  </si>
  <si>
    <t>0</t>
    <phoneticPr fontId="3"/>
  </si>
  <si>
    <t>Sub Holder 2</t>
    <phoneticPr fontId="3"/>
  </si>
  <si>
    <t>C5191P/M-SYSTEM CO., LTD.</t>
  </si>
  <si>
    <t>Leaf Spring, Front</t>
    <phoneticPr fontId="3"/>
  </si>
  <si>
    <t>Leaf Spring, Back</t>
    <phoneticPr fontId="3"/>
  </si>
  <si>
    <t>SUS304/MATSUMOTO INDUSTRY CO., LTD.</t>
  </si>
  <si>
    <t>Si Substrate</t>
    <phoneticPr fontId="3"/>
  </si>
  <si>
    <t>Silicon/AKISHIMA-GLASS INDUSTRY LTD.</t>
  </si>
  <si>
    <t>U</t>
  </si>
  <si>
    <t>A</t>
  </si>
  <si>
    <t>Filmy Quenched Carbonaceous Composite</t>
  </si>
  <si>
    <t>Filmy Quenched Carbonaceous Composite/Tokyo Univ.</t>
  </si>
  <si>
    <t>MgF2/JAPAN CELL CO., LTD.</t>
  </si>
  <si>
    <t>507</t>
  </si>
  <si>
    <t>A:MUA-JX-2343-P(Flam)
203
412</t>
  </si>
  <si>
    <t>Flam</t>
  </si>
  <si>
    <t>TOX</t>
  </si>
  <si>
    <t>ODOR</t>
  </si>
  <si>
    <t>TVS</t>
  </si>
  <si>
    <t>FSC</t>
  </si>
  <si>
    <t>SCC</t>
  </si>
  <si>
    <t>Corr</t>
  </si>
  <si>
    <t>REMARKS</t>
  </si>
  <si>
    <t>REV</t>
  </si>
  <si>
    <t>MATERIAL IDENTIFICATION</t>
  </si>
  <si>
    <t>USAGE EVALUATION</t>
  </si>
  <si>
    <t>MATERIAL
USAGE</t>
  </si>
  <si>
    <t>LTR</t>
  </si>
  <si>
    <t>MATERIAL CODE</t>
  </si>
  <si>
    <t>WT
(kg)</t>
  </si>
  <si>
    <t>THK
(cm)</t>
  </si>
  <si>
    <t>AGREEMENTS
STATUS</t>
  </si>
  <si>
    <t>NEXT ASSEMBLY</t>
    <phoneticPr fontId="3"/>
  </si>
  <si>
    <t>CONTRACTOR CODE NO.</t>
    <phoneticPr fontId="3"/>
  </si>
  <si>
    <t>S-020s</t>
    <phoneticPr fontId="3"/>
  </si>
  <si>
    <t>S-020</t>
    <phoneticPr fontId="3"/>
  </si>
  <si>
    <t>S-020c</t>
    <phoneticPr fontId="3"/>
  </si>
  <si>
    <t>S-021s</t>
    <phoneticPr fontId="3"/>
  </si>
  <si>
    <t>S-021</t>
    <phoneticPr fontId="3"/>
  </si>
  <si>
    <t>S-021c</t>
    <phoneticPr fontId="3"/>
  </si>
  <si>
    <t>Tagish Lake
(natural stone)</t>
    <phoneticPr fontId="3"/>
  </si>
  <si>
    <t>Humic Acid/ YNU</t>
    <phoneticPr fontId="3"/>
  </si>
  <si>
    <t>S-022s</t>
    <phoneticPr fontId="3"/>
  </si>
  <si>
    <t>S-022</t>
    <phoneticPr fontId="3"/>
  </si>
  <si>
    <t>S-022c</t>
    <phoneticPr fontId="3"/>
  </si>
  <si>
    <t xml:space="preserve">Humic Acid </t>
    <phoneticPr fontId="3"/>
  </si>
  <si>
    <t>Meteorite Insoluble Organic Matter Analog</t>
    <phoneticPr fontId="3"/>
  </si>
  <si>
    <t>Meteorite Insoluble Organic Matter Analog/  YNU</t>
    <phoneticPr fontId="3"/>
  </si>
  <si>
    <t>S-023s</t>
    <phoneticPr fontId="3"/>
  </si>
  <si>
    <t>S-023</t>
    <phoneticPr fontId="3"/>
  </si>
  <si>
    <t>S-024s</t>
    <phoneticPr fontId="3"/>
  </si>
  <si>
    <t>S-024</t>
    <phoneticPr fontId="3"/>
  </si>
  <si>
    <t>S-024c</t>
    <phoneticPr fontId="3"/>
  </si>
  <si>
    <t>BUYER'S PART NO.</t>
    <phoneticPr fontId="3"/>
  </si>
  <si>
    <t>SELLER'S PART NO.</t>
    <phoneticPr fontId="3"/>
  </si>
  <si>
    <t>LOCATION</t>
    <phoneticPr fontId="3"/>
  </si>
  <si>
    <t>PRESSURE</t>
    <phoneticPr fontId="3"/>
  </si>
  <si>
    <t>NOMENCLATURE</t>
    <phoneticPr fontId="3"/>
  </si>
  <si>
    <t>MEDIA</t>
    <phoneticPr fontId="3"/>
  </si>
  <si>
    <t>TEMP RANGE</t>
    <phoneticPr fontId="3"/>
  </si>
  <si>
    <t>ORIGINAL ISSUE DATE</t>
    <phoneticPr fontId="3"/>
  </si>
  <si>
    <t>DOCUMENT NO.</t>
    <phoneticPr fontId="3"/>
  </si>
  <si>
    <t>DOCUMENT REV. LTR.</t>
    <phoneticPr fontId="3"/>
  </si>
  <si>
    <t>REVISION DATE</t>
    <phoneticPr fontId="3"/>
  </si>
  <si>
    <t>ESA
(cm^2)</t>
    <phoneticPr fontId="3"/>
  </si>
  <si>
    <t>HABITABLE/NONHABITABLE</t>
    <phoneticPr fontId="3"/>
  </si>
  <si>
    <t>PART/DWG</t>
    <phoneticPr fontId="3"/>
  </si>
  <si>
    <t>NUMBER</t>
    <phoneticPr fontId="3"/>
  </si>
  <si>
    <t>NOMENCLATURE</t>
    <phoneticPr fontId="3"/>
  </si>
  <si>
    <t>MATERIAL SPEC</t>
    <phoneticPr fontId="3"/>
  </si>
  <si>
    <t>PROCESS
SPEC</t>
    <phoneticPr fontId="3"/>
  </si>
  <si>
    <t>JAXA</t>
    <phoneticPr fontId="3"/>
  </si>
  <si>
    <t>-</t>
    <phoneticPr fontId="3"/>
  </si>
  <si>
    <t>END ITEM</t>
    <phoneticPr fontId="3"/>
  </si>
  <si>
    <t>MIN. 0, MAX. 104.8kPa-abs</t>
    <phoneticPr fontId="3"/>
  </si>
  <si>
    <t>MIN. -90, MAX. +86 degC</t>
    <phoneticPr fontId="3"/>
  </si>
  <si>
    <t>VACUUM - O2: 24.1%, Less N2</t>
    <phoneticPr fontId="3"/>
  </si>
  <si>
    <t>SDG32108325-017</t>
  </si>
  <si>
    <t>IMS Combination Name Label</t>
  </si>
  <si>
    <t>-</t>
  </si>
  <si>
    <t>Metalphoto</t>
  </si>
  <si>
    <t>0</t>
  </si>
  <si>
    <t>707</t>
  </si>
  <si>
    <t>SDG32105767-005</t>
  </si>
  <si>
    <t>Decal, EVA Interface Identification</t>
  </si>
  <si>
    <t>MATERIAL DESIG/MFGR</t>
    <phoneticPr fontId="3"/>
  </si>
  <si>
    <t>NONMETALLIC MATERIAL</t>
    <phoneticPr fontId="3"/>
  </si>
  <si>
    <t>NC</t>
    <phoneticPr fontId="3"/>
  </si>
  <si>
    <t>-</t>
    <phoneticPr fontId="3"/>
  </si>
  <si>
    <t xml:space="preserve"> </t>
    <phoneticPr fontId="3"/>
  </si>
  <si>
    <t>0</t>
    <phoneticPr fontId="3"/>
  </si>
  <si>
    <r>
      <rPr>
        <sz val="11"/>
        <rFont val="ＭＳ Ｐゴシック"/>
        <charset val="128"/>
      </rPr>
      <t>※</t>
    </r>
    <r>
      <rPr>
        <sz val="11"/>
        <rFont val="Arial"/>
        <family val="2"/>
      </rPr>
      <t xml:space="preserve">Appendix </t>
    </r>
    <r>
      <rPr>
        <sz val="11"/>
        <rFont val="ＭＳ Ｐゴシック"/>
        <charset val="128"/>
      </rPr>
      <t>として、実験サンプル全体の概念図等があると、評価担当にイメージが伝わりやすいです。</t>
    </r>
    <rPh sb="14" eb="16">
      <t>ジッケン</t>
    </rPh>
    <rPh sb="20" eb="22">
      <t>ゼンタイ</t>
    </rPh>
    <rPh sb="23" eb="26">
      <t>ガイネンズ</t>
    </rPh>
    <rPh sb="26" eb="27">
      <t>トウ</t>
    </rPh>
    <rPh sb="32" eb="34">
      <t>ヒョウカ</t>
    </rPh>
    <rPh sb="34" eb="36">
      <t>タントウ</t>
    </rPh>
    <rPh sb="42" eb="43">
      <t>ツタ</t>
    </rPh>
    <phoneticPr fontId="3"/>
  </si>
  <si>
    <t>NASA が発行する、実験装置等に共通で貼付するラベルの材料情報です。</t>
    <rPh sb="6" eb="8">
      <t>ハッコウ</t>
    </rPh>
    <rPh sb="11" eb="13">
      <t>ジッケン</t>
    </rPh>
    <rPh sb="13" eb="15">
      <t>ソウチ</t>
    </rPh>
    <rPh sb="15" eb="16">
      <t>トウ</t>
    </rPh>
    <rPh sb="17" eb="19">
      <t>キョウツウ</t>
    </rPh>
    <rPh sb="20" eb="22">
      <t>チョウフ</t>
    </rPh>
    <rPh sb="28" eb="30">
      <t>ザイリョウ</t>
    </rPh>
    <rPh sb="30" eb="32">
      <t>ジョウホウ</t>
    </rPh>
    <phoneticPr fontId="3"/>
  </si>
  <si>
    <t>必要に応じて ExHAM 担当のほうで修正しますので、とりあえずこのまま残しておいてください。</t>
    <rPh sb="0" eb="2">
      <t>ヒツヨウ</t>
    </rPh>
    <rPh sb="3" eb="4">
      <t>オウ</t>
    </rPh>
    <rPh sb="13" eb="15">
      <t>タントウ</t>
    </rPh>
    <rPh sb="19" eb="21">
      <t>シュウセイ</t>
    </rPh>
    <rPh sb="36" eb="37">
      <t>ノコ</t>
    </rPh>
    <phoneticPr fontId="3"/>
  </si>
  <si>
    <t>Case</t>
    <phoneticPr fontId="3"/>
  </si>
  <si>
    <t>A5052-H34/M-SYSTEM CO., LTD.</t>
    <phoneticPr fontId="3"/>
  </si>
  <si>
    <t>MIL-A-8625 TYPE Ⅱ Class1</t>
    <phoneticPr fontId="3"/>
  </si>
  <si>
    <t>Anode oxide coating</t>
    <phoneticPr fontId="3"/>
  </si>
  <si>
    <t>-</t>
    <phoneticPr fontId="3"/>
  </si>
  <si>
    <t>MIL-A-8625 TYPE Ⅱ Class1</t>
    <phoneticPr fontId="3"/>
  </si>
  <si>
    <t>Nitrogen-included Quenched Carbonaceous Composite C</t>
    <phoneticPr fontId="3"/>
  </si>
  <si>
    <t>Nitrogen-included Quenched Carbonaceous Composite D</t>
    <phoneticPr fontId="3"/>
  </si>
  <si>
    <t>Nitrogen-included Quenched Carbonaceous Composite E</t>
    <phoneticPr fontId="3"/>
  </si>
  <si>
    <t>Nitrogen-included Quenched Carbonaceous Composite B</t>
    <phoneticPr fontId="3"/>
  </si>
  <si>
    <t>Nitrogen-included Quenched Carbonaceous Composite A</t>
    <phoneticPr fontId="3"/>
  </si>
  <si>
    <t>Indium t-1mm</t>
    <phoneticPr fontId="3"/>
  </si>
  <si>
    <t>Orgueil Meteorite 
(natural stone)</t>
    <phoneticPr fontId="3"/>
  </si>
  <si>
    <t>Murchison Meteorite 
(natural stone)</t>
    <phoneticPr fontId="3"/>
  </si>
  <si>
    <t>Orgueil Meteorite/ YNU</t>
    <phoneticPr fontId="3"/>
  </si>
  <si>
    <t>MgF2 Cover</t>
    <phoneticPr fontId="3"/>
  </si>
</sst>
</file>

<file path=xl/styles.xml><?xml version="1.0" encoding="utf-8"?>
<styleSheet xmlns="http://schemas.openxmlformats.org/spreadsheetml/2006/main">
  <numFmts count="4">
    <numFmt numFmtId="176" formatCode="@"/>
    <numFmt numFmtId="177" formatCode="0.0_ "/>
    <numFmt numFmtId="178" formatCode="0.00_);[Red]\(0.00\)"/>
    <numFmt numFmtId="179" formatCode="0.0_);[Red]\(0.0\)"/>
  </numFmts>
  <fonts count="17">
    <font>
      <sz val="11"/>
      <name val="ＭＳ Ｐゴシック"/>
      <charset val="128"/>
    </font>
    <font>
      <sz val="11"/>
      <name val="ＭＳ Ｐゴシック"/>
      <charset val="128"/>
    </font>
    <font>
      <sz val="11"/>
      <name val="明朝"/>
      <family val="1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u/>
      <sz val="9"/>
      <name val="ＭＳ Ｐゴシック"/>
      <family val="3"/>
      <charset val="128"/>
    </font>
    <font>
      <sz val="11"/>
      <name val="ＭＳ Ｐゴシック"/>
      <charset val="128"/>
    </font>
    <font>
      <sz val="11"/>
      <name val="Arial"/>
      <family val="2"/>
    </font>
    <font>
      <sz val="9"/>
      <color indexed="10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Arial"/>
      <family val="2"/>
    </font>
    <font>
      <sz val="9"/>
      <color indexed="8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name val="メイリオ"/>
      <family val="3"/>
      <charset val="128"/>
    </font>
    <font>
      <sz val="6"/>
      <name val="メイリオ"/>
      <family val="3"/>
      <charset val="128"/>
    </font>
    <font>
      <b/>
      <u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97">
    <xf numFmtId="0" fontId="0" fillId="0" borderId="0" xfId="0"/>
    <xf numFmtId="49" fontId="4" fillId="0" borderId="1" xfId="1" applyNumberFormat="1" applyFont="1" applyFill="1" applyBorder="1" applyAlignment="1" applyProtection="1">
      <alignment horizontal="centerContinuous" vertical="center" wrapText="1"/>
    </xf>
    <xf numFmtId="49" fontId="4" fillId="0" borderId="2" xfId="1" applyNumberFormat="1" applyFont="1" applyFill="1" applyBorder="1" applyAlignment="1" applyProtection="1">
      <alignment horizontal="center" wrapText="1"/>
    </xf>
    <xf numFmtId="49" fontId="4" fillId="0" borderId="3" xfId="1" applyNumberFormat="1" applyFont="1" applyFill="1" applyBorder="1" applyAlignment="1" applyProtection="1">
      <alignment horizontal="center" vertical="top" wrapText="1"/>
    </xf>
    <xf numFmtId="49" fontId="4" fillId="0" borderId="4" xfId="1" applyNumberFormat="1" applyFont="1" applyFill="1" applyBorder="1" applyAlignment="1" applyProtection="1">
      <alignment horizontal="center" vertical="center" wrapText="1"/>
    </xf>
    <xf numFmtId="49" fontId="4" fillId="0" borderId="4" xfId="1" quotePrefix="1" applyNumberFormat="1" applyFont="1" applyFill="1" applyBorder="1" applyAlignment="1" applyProtection="1">
      <alignment horizontal="center" vertical="center" wrapText="1"/>
    </xf>
    <xf numFmtId="49" fontId="4" fillId="0" borderId="4" xfId="1" applyNumberFormat="1" applyFont="1" applyFill="1" applyBorder="1" applyAlignment="1" applyProtection="1">
      <alignment horizontal="center" vertical="top" textRotation="180" wrapText="1"/>
    </xf>
    <xf numFmtId="49" fontId="4" fillId="0" borderId="5" xfId="1" applyNumberFormat="1" applyFont="1" applyFill="1" applyBorder="1" applyAlignment="1" applyProtection="1">
      <alignment horizontal="center" vertical="top" textRotation="180" wrapText="1"/>
    </xf>
    <xf numFmtId="49" fontId="4" fillId="0" borderId="2" xfId="1" applyNumberFormat="1" applyFont="1" applyFill="1" applyBorder="1" applyAlignment="1" applyProtection="1">
      <alignment horizontal="centerContinuous" wrapText="1"/>
    </xf>
    <xf numFmtId="49" fontId="4" fillId="0" borderId="6" xfId="1" applyNumberFormat="1" applyFont="1" applyFill="1" applyBorder="1" applyAlignment="1" applyProtection="1">
      <alignment horizontal="centerContinuous" vertical="center" wrapText="1"/>
    </xf>
    <xf numFmtId="49" fontId="4" fillId="0" borderId="7" xfId="1" applyNumberFormat="1" applyFont="1" applyFill="1" applyBorder="1" applyAlignment="1" applyProtection="1">
      <alignment horizontal="centerContinuous" vertical="center" wrapText="1"/>
    </xf>
    <xf numFmtId="49" fontId="5" fillId="0" borderId="0" xfId="0" applyNumberFormat="1" applyFont="1" applyAlignment="1">
      <alignment wrapText="1"/>
    </xf>
    <xf numFmtId="49" fontId="5" fillId="0" borderId="0" xfId="0" applyNumberFormat="1" applyFont="1" applyFill="1" applyAlignment="1">
      <alignment wrapText="1"/>
    </xf>
    <xf numFmtId="49" fontId="4" fillId="0" borderId="3" xfId="1" applyNumberFormat="1" applyFont="1" applyFill="1" applyBorder="1" applyAlignment="1" applyProtection="1">
      <alignment wrapText="1"/>
    </xf>
    <xf numFmtId="49" fontId="5" fillId="0" borderId="4" xfId="0" applyNumberFormat="1" applyFont="1" applyBorder="1" applyAlignment="1" applyProtection="1">
      <alignment horizontal="left" vertical="center" wrapText="1"/>
      <protection locked="0"/>
    </xf>
    <xf numFmtId="49" fontId="5" fillId="0" borderId="4" xfId="0" applyNumberFormat="1" applyFont="1" applyBorder="1" applyAlignment="1" applyProtection="1">
      <alignment horizontal="center" vertical="center" wrapText="1"/>
      <protection locked="0"/>
    </xf>
    <xf numFmtId="49" fontId="5" fillId="0" borderId="4" xfId="0" applyNumberFormat="1" applyFont="1" applyBorder="1" applyAlignment="1" applyProtection="1">
      <alignment horizontal="right" vertical="center" wrapText="1"/>
      <protection locked="0"/>
    </xf>
    <xf numFmtId="49" fontId="5" fillId="0" borderId="8" xfId="0" applyNumberFormat="1" applyFont="1" applyBorder="1" applyAlignment="1" applyProtection="1">
      <alignment wrapText="1"/>
      <protection locked="0"/>
    </xf>
    <xf numFmtId="49" fontId="5" fillId="0" borderId="0" xfId="0" applyNumberFormat="1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</xf>
    <xf numFmtId="49" fontId="6" fillId="0" borderId="8" xfId="0" applyNumberFormat="1" applyFont="1" applyBorder="1" applyAlignment="1" applyProtection="1">
      <alignment wrapText="1"/>
    </xf>
    <xf numFmtId="49" fontId="5" fillId="0" borderId="0" xfId="0" applyNumberFormat="1" applyFont="1" applyAlignment="1" applyProtection="1">
      <alignment wrapText="1"/>
      <protection locked="0"/>
    </xf>
    <xf numFmtId="49" fontId="5" fillId="0" borderId="0" xfId="0" applyNumberFormat="1" applyFont="1" applyFill="1" applyAlignment="1" applyProtection="1">
      <alignment wrapText="1"/>
      <protection locked="0"/>
    </xf>
    <xf numFmtId="49" fontId="5" fillId="0" borderId="0" xfId="0" applyNumberFormat="1" applyFont="1" applyAlignment="1" applyProtection="1">
      <alignment horizontal="right" wrapText="1"/>
    </xf>
    <xf numFmtId="49" fontId="5" fillId="0" borderId="4" xfId="0" quotePrefix="1" applyNumberFormat="1" applyFont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vertical="center" wrapText="1"/>
      <protection locked="0"/>
    </xf>
    <xf numFmtId="49" fontId="5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 applyProtection="1">
      <alignment horizontal="center" vertical="center" wrapText="1"/>
      <protection locked="0"/>
    </xf>
    <xf numFmtId="49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4" xfId="0" applyNumberFormat="1" applyFont="1" applyFill="1" applyBorder="1" applyAlignment="1" applyProtection="1">
      <alignment horizontal="left" vertical="center" wrapText="1"/>
      <protection locked="0"/>
    </xf>
    <xf numFmtId="0" fontId="10" fillId="3" borderId="4" xfId="0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/>
    <xf numFmtId="49" fontId="5" fillId="0" borderId="0" xfId="0" applyNumberFormat="1" applyFont="1" applyAlignment="1" applyProtection="1">
      <alignment wrapText="1"/>
    </xf>
    <xf numFmtId="49" fontId="5" fillId="0" borderId="0" xfId="0" applyNumberFormat="1" applyFont="1" applyAlignment="1" applyProtection="1">
      <alignment horizontal="right" wrapText="1"/>
    </xf>
    <xf numFmtId="0" fontId="11" fillId="0" borderId="0" xfId="0" applyFont="1"/>
    <xf numFmtId="49" fontId="9" fillId="0" borderId="0" xfId="0" applyNumberFormat="1" applyFont="1" applyAlignment="1" applyProtection="1">
      <alignment vertical="center"/>
      <protection locked="0"/>
    </xf>
    <xf numFmtId="49" fontId="10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10" fillId="4" borderId="4" xfId="2" applyNumberFormat="1" applyFont="1" applyFill="1" applyBorder="1" applyAlignment="1" applyProtection="1">
      <alignment horizontal="left" vertical="center" wrapText="1"/>
      <protection locked="0"/>
    </xf>
    <xf numFmtId="49" fontId="12" fillId="0" borderId="4" xfId="2" applyNumberFormat="1" applyFont="1" applyFill="1" applyBorder="1" applyAlignment="1" applyProtection="1">
      <alignment horizontal="left" vertical="center" wrapText="1"/>
      <protection locked="0"/>
    </xf>
    <xf numFmtId="0" fontId="10" fillId="4" borderId="4" xfId="0" quotePrefix="1" applyFont="1" applyFill="1" applyBorder="1" applyAlignment="1" applyProtection="1">
      <alignment horizontal="center" vertical="center" wrapText="1"/>
      <protection locked="0"/>
    </xf>
    <xf numFmtId="49" fontId="12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2" applyFont="1" applyFill="1" applyBorder="1" applyAlignment="1" applyProtection="1">
      <alignment horizontal="left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0" fontId="10" fillId="4" borderId="6" xfId="0" quotePrefix="1" applyFont="1" applyFill="1" applyBorder="1" applyAlignment="1" applyProtection="1">
      <alignment horizontal="center" vertical="center" wrapText="1"/>
      <protection locked="0"/>
    </xf>
    <xf numFmtId="49" fontId="10" fillId="0" borderId="4" xfId="2" applyNumberFormat="1" applyFont="1" applyFill="1" applyBorder="1" applyAlignment="1" applyProtection="1">
      <alignment horizontal="left" vertical="center" wrapText="1"/>
      <protection locked="0"/>
    </xf>
    <xf numFmtId="176" fontId="5" fillId="0" borderId="4" xfId="0" applyNumberFormat="1" applyFont="1" applyBorder="1" applyAlignment="1" applyProtection="1">
      <alignment horizontal="left" vertical="center" wrapText="1"/>
      <protection locked="0"/>
    </xf>
    <xf numFmtId="176" fontId="5" fillId="0" borderId="4" xfId="0" applyNumberFormat="1" applyFont="1" applyBorder="1" applyAlignment="1" applyProtection="1">
      <alignment horizontal="center" vertical="center" wrapText="1"/>
      <protection locked="0"/>
    </xf>
    <xf numFmtId="176" fontId="10" fillId="0" borderId="4" xfId="0" applyNumberFormat="1" applyFont="1" applyBorder="1" applyAlignment="1" applyProtection="1">
      <alignment horizontal="left" vertical="center" wrapText="1"/>
      <protection locked="0"/>
    </xf>
    <xf numFmtId="0" fontId="10" fillId="0" borderId="4" xfId="0" applyFont="1" applyBorder="1" applyAlignment="1" applyProtection="1">
      <alignment horizontal="center" vertical="center" wrapText="1"/>
      <protection locked="0"/>
    </xf>
    <xf numFmtId="176" fontId="10" fillId="4" borderId="4" xfId="0" applyNumberFormat="1" applyFont="1" applyFill="1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176" fontId="5" fillId="0" borderId="4" xfId="0" applyNumberFormat="1" applyFont="1" applyBorder="1" applyAlignment="1" applyProtection="1">
      <alignment horizontal="left" vertical="center" wrapText="1"/>
      <protection locked="0"/>
    </xf>
    <xf numFmtId="176" fontId="5" fillId="0" borderId="4" xfId="0" applyNumberFormat="1" applyFont="1" applyBorder="1" applyAlignment="1" applyProtection="1">
      <alignment horizontal="center" vertical="center" wrapText="1"/>
      <protection locked="0"/>
    </xf>
    <xf numFmtId="176" fontId="10" fillId="0" borderId="4" xfId="0" applyNumberFormat="1" applyFont="1" applyBorder="1" applyAlignment="1" applyProtection="1">
      <alignment horizontal="left" vertical="center" wrapText="1"/>
      <protection locked="0"/>
    </xf>
    <xf numFmtId="176" fontId="10" fillId="4" borderId="4" xfId="0" applyNumberFormat="1" applyFont="1" applyFill="1" applyBorder="1" applyAlignment="1" applyProtection="1">
      <alignment horizontal="left" vertical="center" wrapText="1"/>
      <protection locked="0"/>
    </xf>
    <xf numFmtId="176" fontId="5" fillId="0" borderId="4" xfId="0" applyNumberFormat="1" applyFont="1" applyBorder="1" applyAlignment="1" applyProtection="1">
      <alignment horizontal="left" vertical="center" wrapText="1"/>
      <protection locked="0"/>
    </xf>
    <xf numFmtId="176" fontId="5" fillId="0" borderId="4" xfId="0" applyNumberFormat="1" applyFont="1" applyBorder="1" applyAlignment="1" applyProtection="1">
      <alignment horizontal="center" vertical="center" wrapText="1"/>
      <protection locked="0"/>
    </xf>
    <xf numFmtId="176" fontId="10" fillId="0" borderId="4" xfId="0" applyNumberFormat="1" applyFont="1" applyBorder="1" applyAlignment="1" applyProtection="1">
      <alignment horizontal="left" vertical="center" wrapText="1"/>
      <protection locked="0"/>
    </xf>
    <xf numFmtId="176" fontId="10" fillId="4" borderId="4" xfId="0" applyNumberFormat="1" applyFont="1" applyFill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horizontal="left" vertical="top" wrapText="1"/>
      <protection locked="0"/>
    </xf>
    <xf numFmtId="49" fontId="5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2" applyFont="1" applyFill="1" applyBorder="1" applyAlignment="1" applyProtection="1">
      <alignment horizontal="left" vertical="center" wrapText="1"/>
      <protection locked="0"/>
    </xf>
    <xf numFmtId="0" fontId="5" fillId="0" borderId="4" xfId="2" applyFont="1" applyFill="1" applyBorder="1" applyAlignment="1" applyProtection="1">
      <alignment horizontal="center" vertical="center" wrapText="1"/>
      <protection locked="0"/>
    </xf>
    <xf numFmtId="0" fontId="5" fillId="4" borderId="4" xfId="2" applyFont="1" applyFill="1" applyBorder="1" applyAlignment="1" applyProtection="1">
      <alignment horizontal="left" vertical="center" wrapText="1"/>
      <protection locked="0"/>
    </xf>
    <xf numFmtId="49" fontId="5" fillId="0" borderId="0" xfId="2" applyNumberFormat="1" applyFont="1" applyFill="1" applyAlignment="1">
      <alignment wrapText="1"/>
    </xf>
    <xf numFmtId="49" fontId="5" fillId="0" borderId="0" xfId="2" applyNumberFormat="1" applyFont="1" applyFill="1" applyAlignment="1" applyProtection="1">
      <alignment vertical="center" wrapText="1"/>
      <protection locked="0"/>
    </xf>
    <xf numFmtId="177" fontId="5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4" xfId="2" applyNumberFormat="1" applyFont="1" applyBorder="1" applyAlignment="1" applyProtection="1">
      <alignment horizontal="left" vertical="center" wrapText="1"/>
      <protection locked="0"/>
    </xf>
    <xf numFmtId="49" fontId="5" fillId="0" borderId="4" xfId="2" applyNumberFormat="1" applyFont="1" applyBorder="1" applyAlignment="1" applyProtection="1">
      <alignment horizontal="center" vertical="center" wrapText="1"/>
      <protection locked="0"/>
    </xf>
    <xf numFmtId="49" fontId="5" fillId="4" borderId="4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4" xfId="2" applyFont="1" applyFill="1" applyBorder="1" applyAlignment="1">
      <alignment horizontal="center" vertical="center" wrapText="1"/>
    </xf>
    <xf numFmtId="178" fontId="5" fillId="0" borderId="4" xfId="2" applyNumberFormat="1" applyFont="1" applyFill="1" applyBorder="1" applyAlignment="1" applyProtection="1">
      <alignment horizontal="center" vertical="center" wrapText="1"/>
      <protection locked="0"/>
    </xf>
    <xf numFmtId="179" fontId="5" fillId="0" borderId="4" xfId="2" applyNumberFormat="1" applyFont="1" applyFill="1" applyBorder="1" applyAlignment="1" applyProtection="1">
      <alignment horizontal="center" vertical="center" wrapText="1"/>
      <protection locked="0"/>
    </xf>
    <xf numFmtId="179" fontId="5" fillId="0" borderId="4" xfId="2" quotePrefix="1" applyNumberFormat="1" applyFont="1" applyBorder="1" applyAlignment="1" applyProtection="1">
      <alignment horizontal="center" vertical="center" wrapText="1"/>
      <protection locked="0"/>
    </xf>
    <xf numFmtId="49" fontId="5" fillId="0" borderId="4" xfId="2" quotePrefix="1" applyNumberFormat="1" applyFont="1" applyBorder="1" applyAlignment="1" applyProtection="1">
      <alignment horizontal="center" vertical="center" wrapText="1"/>
      <protection locked="0"/>
    </xf>
    <xf numFmtId="49" fontId="5" fillId="4" borderId="4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0" xfId="2" applyNumberFormat="1" applyFont="1" applyAlignment="1" applyProtection="1">
      <alignment vertical="center" wrapText="1"/>
      <protection locked="0"/>
    </xf>
    <xf numFmtId="49" fontId="5" fillId="0" borderId="4" xfId="2" applyNumberFormat="1" applyFont="1" applyFill="1" applyBorder="1" applyAlignment="1" applyProtection="1">
      <alignment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Border="1" applyAlignment="1" applyProtection="1">
      <alignment horizontal="left" wrapText="1"/>
      <protection locked="0"/>
    </xf>
    <xf numFmtId="49" fontId="5" fillId="2" borderId="1" xfId="0" applyNumberFormat="1" applyFont="1" applyFill="1" applyBorder="1" applyAlignment="1" applyProtection="1">
      <alignment horizontal="left" wrapText="1"/>
      <protection locked="0"/>
    </xf>
    <xf numFmtId="49" fontId="5" fillId="0" borderId="0" xfId="0" applyNumberFormat="1" applyFont="1" applyAlignment="1" applyProtection="1">
      <alignment wrapText="1"/>
    </xf>
    <xf numFmtId="49" fontId="5" fillId="2" borderId="8" xfId="0" applyNumberFormat="1" applyFont="1" applyFill="1" applyBorder="1" applyAlignment="1" applyProtection="1">
      <alignment horizontal="left" wrapText="1"/>
      <protection locked="0"/>
    </xf>
    <xf numFmtId="49" fontId="5" fillId="0" borderId="1" xfId="0" applyNumberFormat="1" applyFont="1" applyBorder="1" applyAlignment="1" applyProtection="1">
      <alignment horizontal="left" wrapText="1"/>
      <protection locked="0"/>
    </xf>
    <xf numFmtId="49" fontId="5" fillId="0" borderId="0" xfId="0" applyNumberFormat="1" applyFont="1" applyAlignment="1" applyProtection="1">
      <alignment horizontal="right" wrapText="1"/>
    </xf>
    <xf numFmtId="49" fontId="5" fillId="2" borderId="8" xfId="0" applyNumberFormat="1" applyFont="1" applyFill="1" applyBorder="1" applyAlignment="1" applyProtection="1">
      <alignment horizontal="left"/>
      <protection locked="0"/>
    </xf>
    <xf numFmtId="49" fontId="5" fillId="0" borderId="1" xfId="0" applyNumberFormat="1" applyFont="1" applyBorder="1" applyAlignment="1" applyProtection="1">
      <alignment horizontal="left" wrapText="1" indent="1"/>
      <protection locked="0"/>
    </xf>
    <xf numFmtId="49" fontId="5" fillId="0" borderId="8" xfId="0" applyNumberFormat="1" applyFont="1" applyBorder="1" applyAlignment="1" applyProtection="1">
      <alignment horizontal="left" wrapText="1" indent="1"/>
      <protection locked="0"/>
    </xf>
    <xf numFmtId="49" fontId="5" fillId="0" borderId="8" xfId="0" applyNumberFormat="1" applyFont="1" applyBorder="1" applyAlignment="1" applyProtection="1">
      <alignment horizontal="left" shrinkToFit="1"/>
      <protection locked="0"/>
    </xf>
    <xf numFmtId="49" fontId="7" fillId="0" borderId="8" xfId="0" applyNumberFormat="1" applyFont="1" applyBorder="1" applyAlignment="1" applyProtection="1">
      <alignment horizontal="left" wrapText="1" indent="1"/>
      <protection locked="0"/>
    </xf>
    <xf numFmtId="176" fontId="16" fillId="0" borderId="0" xfId="0" applyNumberFormat="1" applyFont="1" applyAlignment="1">
      <alignment horizontal="center"/>
    </xf>
    <xf numFmtId="0" fontId="0" fillId="0" borderId="0" xfId="0" applyAlignment="1"/>
  </cellXfs>
  <cellStyles count="3">
    <cellStyle name="標準" xfId="0" builtinId="0"/>
    <cellStyle name="標準 3" xfId="2"/>
    <cellStyle name="標準_Sheet1" xfId="1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66</xdr:row>
      <xdr:rowOff>99909</xdr:rowOff>
    </xdr:from>
    <xdr:to>
      <xdr:col>8</xdr:col>
      <xdr:colOff>241300</xdr:colOff>
      <xdr:row>82</xdr:row>
      <xdr:rowOff>114301</xdr:rowOff>
    </xdr:to>
    <xdr:pic>
      <xdr:nvPicPr>
        <xdr:cNvPr id="2" name="図 1" descr="スクリーンショット 2019-01-18 6.37.27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11047309"/>
          <a:ext cx="5537200" cy="2655992"/>
        </a:xfrm>
        <a:prstGeom prst="rect">
          <a:avLst/>
        </a:prstGeom>
      </xdr:spPr>
    </xdr:pic>
    <xdr:clientData/>
  </xdr:twoCellAnchor>
  <xdr:twoCellAnchor editAs="oneCell">
    <xdr:from>
      <xdr:col>8</xdr:col>
      <xdr:colOff>431800</xdr:colOff>
      <xdr:row>66</xdr:row>
      <xdr:rowOff>152400</xdr:rowOff>
    </xdr:from>
    <xdr:to>
      <xdr:col>13</xdr:col>
      <xdr:colOff>165100</xdr:colOff>
      <xdr:row>82</xdr:row>
      <xdr:rowOff>0</xdr:rowOff>
    </xdr:to>
    <xdr:pic>
      <xdr:nvPicPr>
        <xdr:cNvPr id="3" name="図 2" descr=":::Desktop:スクリーンショット（2014-10-15 12.39.34）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16600" y="11099800"/>
          <a:ext cx="3098800" cy="248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174938</xdr:rowOff>
    </xdr:from>
    <xdr:to>
      <xdr:col>9</xdr:col>
      <xdr:colOff>25400</xdr:colOff>
      <xdr:row>26</xdr:row>
      <xdr:rowOff>83445</xdr:rowOff>
    </xdr:to>
    <xdr:pic>
      <xdr:nvPicPr>
        <xdr:cNvPr id="4" name="図 3" descr="スクリーンショット 2019-01-18 6.53.26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4938"/>
          <a:ext cx="6083300" cy="4251907"/>
        </a:xfrm>
        <a:prstGeom prst="rect">
          <a:avLst/>
        </a:prstGeom>
      </xdr:spPr>
    </xdr:pic>
    <xdr:clientData/>
  </xdr:twoCellAnchor>
  <xdr:twoCellAnchor editAs="oneCell">
    <xdr:from>
      <xdr:col>9</xdr:col>
      <xdr:colOff>17276</xdr:colOff>
      <xdr:row>0</xdr:row>
      <xdr:rowOff>152400</xdr:rowOff>
    </xdr:from>
    <xdr:to>
      <xdr:col>13</xdr:col>
      <xdr:colOff>215900</xdr:colOff>
      <xdr:row>26</xdr:row>
      <xdr:rowOff>114383</xdr:rowOff>
    </xdr:to>
    <xdr:pic>
      <xdr:nvPicPr>
        <xdr:cNvPr id="5" name="図 4" descr="スクリーンショット 2019-01-18 6.54.58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5176" y="152400"/>
          <a:ext cx="2891024" cy="4305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88900</xdr:rowOff>
    </xdr:from>
    <xdr:to>
      <xdr:col>6</xdr:col>
      <xdr:colOff>444500</xdr:colOff>
      <xdr:row>45</xdr:row>
      <xdr:rowOff>93477</xdr:rowOff>
    </xdr:to>
    <xdr:pic>
      <xdr:nvPicPr>
        <xdr:cNvPr id="7" name="図 6" descr="スクリーンショット 2019-01-18 6.55.4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432300"/>
          <a:ext cx="4483100" cy="3141477"/>
        </a:xfrm>
        <a:prstGeom prst="rect">
          <a:avLst/>
        </a:prstGeom>
      </xdr:spPr>
    </xdr:pic>
    <xdr:clientData/>
  </xdr:twoCellAnchor>
  <xdr:twoCellAnchor editAs="oneCell">
    <xdr:from>
      <xdr:col>6</xdr:col>
      <xdr:colOff>430328</xdr:colOff>
      <xdr:row>26</xdr:row>
      <xdr:rowOff>95993</xdr:rowOff>
    </xdr:from>
    <xdr:to>
      <xdr:col>13</xdr:col>
      <xdr:colOff>203200</xdr:colOff>
      <xdr:row>45</xdr:row>
      <xdr:rowOff>101601</xdr:rowOff>
    </xdr:to>
    <xdr:pic>
      <xdr:nvPicPr>
        <xdr:cNvPr id="8" name="図 7" descr="スクリーンショット 2019-01-18 6.56.08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68928" y="4439393"/>
          <a:ext cx="4484572" cy="31425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102870</xdr:rowOff>
    </xdr:from>
    <xdr:to>
      <xdr:col>6</xdr:col>
      <xdr:colOff>440871</xdr:colOff>
      <xdr:row>64</xdr:row>
      <xdr:rowOff>101600</xdr:rowOff>
    </xdr:to>
    <xdr:pic>
      <xdr:nvPicPr>
        <xdr:cNvPr id="9" name="図 8" descr="スクリーンショット 2019-01-18 7.01.01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583170"/>
          <a:ext cx="4479471" cy="313563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431800</xdr:colOff>
      <xdr:row>45</xdr:row>
      <xdr:rowOff>100702</xdr:rowOff>
    </xdr:from>
    <xdr:to>
      <xdr:col>13</xdr:col>
      <xdr:colOff>203200</xdr:colOff>
      <xdr:row>64</xdr:row>
      <xdr:rowOff>110003</xdr:rowOff>
    </xdr:to>
    <xdr:pic>
      <xdr:nvPicPr>
        <xdr:cNvPr id="10" name="図 9" descr="スクリーンショット 2019-01-18 7.01.4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0400" y="7581002"/>
          <a:ext cx="4483100" cy="3146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AX467"/>
  <sheetViews>
    <sheetView showGridLines="0" view="pageBreakPreview" zoomScaleSheetLayoutView="100" workbookViewId="0">
      <pane ySplit="10" topLeftCell="A11" activePane="bottomLeft" state="frozen"/>
      <selection pane="bottomLeft" activeCell="H11" sqref="H11:I250"/>
    </sheetView>
  </sheetViews>
  <sheetFormatPr baseColWidth="12" defaultColWidth="9" defaultRowHeight="13"/>
  <cols>
    <col min="1" max="1" width="15.6640625" style="11" customWidth="1"/>
    <col min="2" max="2" width="3.6640625" style="11" customWidth="1"/>
    <col min="3" max="3" width="13.83203125" style="11" customWidth="1"/>
    <col min="4" max="5" width="9.6640625" style="11" customWidth="1"/>
    <col min="6" max="6" width="15.6640625" style="11" customWidth="1"/>
    <col min="7" max="7" width="13.33203125" style="11" customWidth="1"/>
    <col min="8" max="10" width="9" style="11"/>
    <col min="11" max="17" width="2.6640625" style="11" customWidth="1"/>
    <col min="18" max="18" width="15.1640625" style="11" customWidth="1"/>
    <col min="19" max="19" width="15.6640625" style="11" customWidth="1"/>
    <col min="20" max="50" width="9" style="21"/>
    <col min="51" max="16384" width="9" style="11"/>
  </cols>
  <sheetData>
    <row r="1" spans="1:50">
      <c r="A1" s="34"/>
      <c r="B1" s="34"/>
      <c r="C1" s="34"/>
      <c r="D1" s="34"/>
      <c r="E1" s="34"/>
      <c r="F1" s="34"/>
      <c r="G1" s="34"/>
      <c r="H1" s="34"/>
      <c r="I1" s="34"/>
      <c r="J1" s="34"/>
      <c r="K1" s="86" t="s">
        <v>378</v>
      </c>
      <c r="L1" s="86"/>
      <c r="M1" s="86"/>
      <c r="N1" s="86"/>
      <c r="O1" s="86"/>
      <c r="P1" s="86"/>
      <c r="Q1" s="86"/>
      <c r="R1" s="87"/>
      <c r="S1" s="87"/>
    </row>
    <row r="2" spans="1:50">
      <c r="A2" s="86" t="s">
        <v>350</v>
      </c>
      <c r="B2" s="86"/>
      <c r="C2" s="17" t="s">
        <v>388</v>
      </c>
      <c r="D2" s="34"/>
      <c r="E2" s="34"/>
      <c r="F2" s="34"/>
      <c r="G2" s="34"/>
      <c r="H2" s="34"/>
      <c r="I2" s="34"/>
      <c r="J2" s="34"/>
      <c r="K2" s="86" t="s">
        <v>379</v>
      </c>
      <c r="L2" s="86"/>
      <c r="M2" s="86"/>
      <c r="N2" s="86"/>
      <c r="O2" s="86"/>
      <c r="P2" s="86"/>
      <c r="Q2" s="86"/>
      <c r="R2" s="88" t="s">
        <v>404</v>
      </c>
      <c r="S2" s="88"/>
    </row>
    <row r="3" spans="1:50">
      <c r="A3" s="34"/>
      <c r="B3" s="34"/>
      <c r="C3" s="34"/>
      <c r="D3" s="34"/>
      <c r="E3" s="34"/>
      <c r="F3" s="34"/>
      <c r="G3" s="34"/>
      <c r="H3" s="34"/>
      <c r="I3" s="34"/>
      <c r="J3" s="34"/>
      <c r="K3" s="86" t="s">
        <v>377</v>
      </c>
      <c r="L3" s="86"/>
      <c r="M3" s="86"/>
      <c r="N3" s="86"/>
      <c r="O3" s="86"/>
      <c r="P3" s="86"/>
      <c r="Q3" s="86"/>
      <c r="R3" s="84"/>
      <c r="S3" s="84"/>
    </row>
    <row r="4" spans="1:50">
      <c r="A4" s="34" t="s">
        <v>370</v>
      </c>
      <c r="B4" s="84" t="s">
        <v>389</v>
      </c>
      <c r="C4" s="84"/>
      <c r="D4" s="84"/>
      <c r="E4" s="89" t="s">
        <v>374</v>
      </c>
      <c r="F4" s="89"/>
      <c r="G4" s="90"/>
      <c r="H4" s="90"/>
      <c r="I4" s="90"/>
      <c r="J4" s="90"/>
      <c r="K4" s="86" t="s">
        <v>380</v>
      </c>
      <c r="L4" s="86"/>
      <c r="M4" s="86"/>
      <c r="N4" s="86"/>
      <c r="O4" s="86"/>
      <c r="P4" s="86"/>
      <c r="Q4" s="86"/>
      <c r="R4" s="84" t="s">
        <v>389</v>
      </c>
      <c r="S4" s="84"/>
    </row>
    <row r="5" spans="1:50">
      <c r="A5" s="34" t="s">
        <v>371</v>
      </c>
      <c r="B5" s="85"/>
      <c r="C5" s="85"/>
      <c r="D5" s="85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 t="s">
        <v>406</v>
      </c>
      <c r="S5" s="34"/>
    </row>
    <row r="6" spans="1:50" ht="17">
      <c r="A6" s="34" t="s">
        <v>372</v>
      </c>
      <c r="B6" s="91" t="s">
        <v>382</v>
      </c>
      <c r="C6" s="91"/>
      <c r="D6" s="91"/>
      <c r="E6" s="35" t="s">
        <v>373</v>
      </c>
      <c r="F6" s="92" t="s">
        <v>391</v>
      </c>
      <c r="G6" s="92"/>
      <c r="H6" s="92"/>
      <c r="I6" s="35" t="s">
        <v>375</v>
      </c>
      <c r="J6" s="93" t="s">
        <v>393</v>
      </c>
      <c r="K6" s="93"/>
      <c r="L6" s="93"/>
      <c r="M6" s="93"/>
      <c r="N6" s="89" t="s">
        <v>376</v>
      </c>
      <c r="O6" s="89"/>
      <c r="P6" s="89"/>
      <c r="Q6" s="89"/>
      <c r="R6" s="92" t="s">
        <v>392</v>
      </c>
      <c r="S6" s="94"/>
    </row>
    <row r="7" spans="1:50">
      <c r="A7" s="34" t="s">
        <v>349</v>
      </c>
      <c r="B7" s="84" t="s">
        <v>390</v>
      </c>
      <c r="C7" s="84"/>
      <c r="D7" s="84"/>
      <c r="E7" s="84"/>
      <c r="F7" s="8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50">
      <c r="A8" s="34"/>
      <c r="B8" s="20"/>
      <c r="C8" s="20"/>
      <c r="D8" s="20"/>
      <c r="E8" s="20"/>
      <c r="F8" s="20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50" s="12" customFormat="1" ht="25">
      <c r="A9" s="2" t="s">
        <v>383</v>
      </c>
      <c r="B9" s="2" t="s">
        <v>340</v>
      </c>
      <c r="C9" s="2" t="s">
        <v>374</v>
      </c>
      <c r="D9" s="1" t="s">
        <v>341</v>
      </c>
      <c r="E9" s="1"/>
      <c r="F9" s="1"/>
      <c r="G9" s="1"/>
      <c r="H9" s="10" t="s">
        <v>403</v>
      </c>
      <c r="I9" s="1"/>
      <c r="J9" s="9"/>
      <c r="K9" s="1" t="s">
        <v>342</v>
      </c>
      <c r="L9" s="1"/>
      <c r="M9" s="1"/>
      <c r="N9" s="1"/>
      <c r="O9" s="1"/>
      <c r="P9" s="1"/>
      <c r="Q9" s="1"/>
      <c r="R9" s="8" t="s">
        <v>343</v>
      </c>
      <c r="S9" s="2" t="s">
        <v>339</v>
      </c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s="12" customFormat="1" ht="30" customHeight="1">
      <c r="A10" s="3" t="s">
        <v>384</v>
      </c>
      <c r="B10" s="3" t="s">
        <v>344</v>
      </c>
      <c r="C10" s="3"/>
      <c r="D10" s="4" t="s">
        <v>345</v>
      </c>
      <c r="E10" s="4" t="s">
        <v>386</v>
      </c>
      <c r="F10" s="4" t="s">
        <v>402</v>
      </c>
      <c r="G10" s="4" t="s">
        <v>387</v>
      </c>
      <c r="H10" s="5" t="s">
        <v>346</v>
      </c>
      <c r="I10" s="5" t="s">
        <v>347</v>
      </c>
      <c r="J10" s="4" t="s">
        <v>381</v>
      </c>
      <c r="K10" s="6" t="s">
        <v>332</v>
      </c>
      <c r="L10" s="6" t="s">
        <v>333</v>
      </c>
      <c r="M10" s="6" t="s">
        <v>334</v>
      </c>
      <c r="N10" s="6" t="s">
        <v>335</v>
      </c>
      <c r="O10" s="6" t="s">
        <v>336</v>
      </c>
      <c r="P10" s="6" t="s">
        <v>337</v>
      </c>
      <c r="Q10" s="7" t="s">
        <v>338</v>
      </c>
      <c r="R10" s="3" t="s">
        <v>348</v>
      </c>
      <c r="S10" s="13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</row>
    <row r="11" spans="1:50" s="18" customFormat="1" ht="25">
      <c r="A11" s="26"/>
      <c r="B11" s="27"/>
      <c r="C11" s="30" t="s">
        <v>411</v>
      </c>
      <c r="D11" s="28" t="s">
        <v>396</v>
      </c>
      <c r="E11" s="28" t="s">
        <v>396</v>
      </c>
      <c r="F11" s="38" t="s">
        <v>412</v>
      </c>
      <c r="G11" s="28" t="s">
        <v>413</v>
      </c>
      <c r="H11" s="28" t="s">
        <v>311</v>
      </c>
      <c r="I11" s="28" t="s">
        <v>311</v>
      </c>
      <c r="J11" s="28" t="s">
        <v>311</v>
      </c>
      <c r="K11" s="29" t="s">
        <v>316</v>
      </c>
      <c r="L11" s="29" t="s">
        <v>316</v>
      </c>
      <c r="M11" s="29" t="s">
        <v>316</v>
      </c>
      <c r="N11" s="29" t="s">
        <v>316</v>
      </c>
      <c r="O11" s="29" t="s">
        <v>316</v>
      </c>
      <c r="P11" s="28" t="s">
        <v>311</v>
      </c>
      <c r="Q11" s="28" t="s">
        <v>311</v>
      </c>
      <c r="R11" s="30"/>
      <c r="S11" s="30"/>
    </row>
    <row r="12" spans="1:50" s="18" customFormat="1" ht="37">
      <c r="A12" s="26"/>
      <c r="B12" s="27"/>
      <c r="C12" s="39" t="s">
        <v>414</v>
      </c>
      <c r="D12" s="40" t="s">
        <v>415</v>
      </c>
      <c r="E12" s="30" t="s">
        <v>416</v>
      </c>
      <c r="F12" s="39" t="s">
        <v>307</v>
      </c>
      <c r="G12" s="31" t="s">
        <v>415</v>
      </c>
      <c r="H12" s="43" t="s">
        <v>311</v>
      </c>
      <c r="I12" s="43" t="s">
        <v>311</v>
      </c>
      <c r="J12" s="43" t="s">
        <v>311</v>
      </c>
      <c r="K12" s="44" t="s">
        <v>317</v>
      </c>
      <c r="L12" s="44" t="s">
        <v>317</v>
      </c>
      <c r="M12" s="44" t="s">
        <v>317</v>
      </c>
      <c r="N12" s="44" t="s">
        <v>317</v>
      </c>
      <c r="O12" s="40" t="s">
        <v>317</v>
      </c>
      <c r="P12" s="40" t="s">
        <v>317</v>
      </c>
      <c r="Q12" s="40" t="s">
        <v>317</v>
      </c>
      <c r="R12" s="30"/>
      <c r="S12" s="30"/>
    </row>
    <row r="13" spans="1:50" s="18" customFormat="1" ht="25">
      <c r="A13" s="26"/>
      <c r="B13" s="27"/>
      <c r="C13" s="30" t="s">
        <v>314</v>
      </c>
      <c r="D13" s="28" t="s">
        <v>396</v>
      </c>
      <c r="E13" s="28" t="s">
        <v>396</v>
      </c>
      <c r="F13" s="41" t="s">
        <v>308</v>
      </c>
      <c r="G13" s="28" t="s">
        <v>309</v>
      </c>
      <c r="H13" s="28" t="s">
        <v>415</v>
      </c>
      <c r="I13" s="28" t="s">
        <v>415</v>
      </c>
      <c r="J13" s="28" t="s">
        <v>415</v>
      </c>
      <c r="K13" s="29" t="s">
        <v>317</v>
      </c>
      <c r="L13" s="29" t="s">
        <v>317</v>
      </c>
      <c r="M13" s="29" t="s">
        <v>317</v>
      </c>
      <c r="N13" s="29" t="s">
        <v>317</v>
      </c>
      <c r="O13" s="29" t="s">
        <v>317</v>
      </c>
      <c r="P13" s="28" t="s">
        <v>415</v>
      </c>
      <c r="Q13" s="28" t="s">
        <v>415</v>
      </c>
      <c r="R13" s="30"/>
      <c r="S13" s="30"/>
    </row>
    <row r="14" spans="1:50" s="18" customFormat="1" ht="37">
      <c r="A14" s="26"/>
      <c r="B14" s="27"/>
      <c r="C14" s="39" t="s">
        <v>310</v>
      </c>
      <c r="D14" s="40" t="s">
        <v>311</v>
      </c>
      <c r="E14" s="30" t="s">
        <v>312</v>
      </c>
      <c r="F14" s="42" t="s">
        <v>313</v>
      </c>
      <c r="G14" s="31" t="s">
        <v>311</v>
      </c>
      <c r="H14" s="43" t="s">
        <v>415</v>
      </c>
      <c r="I14" s="43" t="s">
        <v>415</v>
      </c>
      <c r="J14" s="43" t="s">
        <v>415</v>
      </c>
      <c r="K14" s="44" t="s">
        <v>317</v>
      </c>
      <c r="L14" s="44" t="s">
        <v>317</v>
      </c>
      <c r="M14" s="44" t="s">
        <v>317</v>
      </c>
      <c r="N14" s="44" t="s">
        <v>317</v>
      </c>
      <c r="O14" s="40" t="s">
        <v>317</v>
      </c>
      <c r="P14" s="40" t="s">
        <v>317</v>
      </c>
      <c r="Q14" s="40" t="s">
        <v>317</v>
      </c>
      <c r="R14" s="30"/>
      <c r="S14" s="30"/>
    </row>
    <row r="15" spans="1:50" s="18" customFormat="1" ht="25">
      <c r="A15" s="26"/>
      <c r="B15" s="27"/>
      <c r="C15" s="30" t="s">
        <v>315</v>
      </c>
      <c r="D15" s="28" t="s">
        <v>396</v>
      </c>
      <c r="E15" s="28" t="s">
        <v>396</v>
      </c>
      <c r="F15" s="41" t="s">
        <v>308</v>
      </c>
      <c r="G15" s="28" t="s">
        <v>309</v>
      </c>
      <c r="H15" s="28" t="s">
        <v>415</v>
      </c>
      <c r="I15" s="28" t="s">
        <v>415</v>
      </c>
      <c r="J15" s="28" t="s">
        <v>415</v>
      </c>
      <c r="K15" s="29" t="s">
        <v>317</v>
      </c>
      <c r="L15" s="29" t="s">
        <v>317</v>
      </c>
      <c r="M15" s="29" t="s">
        <v>317</v>
      </c>
      <c r="N15" s="29" t="s">
        <v>317</v>
      </c>
      <c r="O15" s="29" t="s">
        <v>317</v>
      </c>
      <c r="P15" s="28" t="s">
        <v>415</v>
      </c>
      <c r="Q15" s="28" t="s">
        <v>415</v>
      </c>
      <c r="R15" s="32"/>
      <c r="S15" s="32"/>
    </row>
    <row r="16" spans="1:50" s="18" customFormat="1" ht="37">
      <c r="A16" s="26"/>
      <c r="B16" s="27"/>
      <c r="C16" s="39" t="s">
        <v>310</v>
      </c>
      <c r="D16" s="40" t="s">
        <v>311</v>
      </c>
      <c r="E16" s="30" t="s">
        <v>312</v>
      </c>
      <c r="F16" s="42" t="s">
        <v>313</v>
      </c>
      <c r="G16" s="31" t="s">
        <v>311</v>
      </c>
      <c r="H16" s="43" t="s">
        <v>415</v>
      </c>
      <c r="I16" s="43" t="s">
        <v>415</v>
      </c>
      <c r="J16" s="43" t="s">
        <v>415</v>
      </c>
      <c r="K16" s="44" t="s">
        <v>317</v>
      </c>
      <c r="L16" s="44" t="s">
        <v>317</v>
      </c>
      <c r="M16" s="44" t="s">
        <v>317</v>
      </c>
      <c r="N16" s="44" t="s">
        <v>317</v>
      </c>
      <c r="O16" s="40" t="s">
        <v>317</v>
      </c>
      <c r="P16" s="40" t="s">
        <v>317</v>
      </c>
      <c r="Q16" s="40" t="s">
        <v>317</v>
      </c>
      <c r="R16" s="32"/>
      <c r="S16" s="32"/>
    </row>
    <row r="17" spans="1:19" s="18" customFormat="1" ht="25">
      <c r="A17" s="26"/>
      <c r="B17" s="27"/>
      <c r="C17" s="30" t="s">
        <v>318</v>
      </c>
      <c r="D17" s="28" t="s">
        <v>396</v>
      </c>
      <c r="E17" s="28" t="s">
        <v>396</v>
      </c>
      <c r="F17" s="41" t="s">
        <v>308</v>
      </c>
      <c r="G17" s="28" t="s">
        <v>309</v>
      </c>
      <c r="H17" s="28" t="s">
        <v>415</v>
      </c>
      <c r="I17" s="28" t="s">
        <v>415</v>
      </c>
      <c r="J17" s="28" t="s">
        <v>415</v>
      </c>
      <c r="K17" s="29" t="s">
        <v>317</v>
      </c>
      <c r="L17" s="29" t="s">
        <v>317</v>
      </c>
      <c r="M17" s="29" t="s">
        <v>317</v>
      </c>
      <c r="N17" s="29" t="s">
        <v>317</v>
      </c>
      <c r="O17" s="29" t="s">
        <v>317</v>
      </c>
      <c r="P17" s="28" t="s">
        <v>415</v>
      </c>
      <c r="Q17" s="28" t="s">
        <v>415</v>
      </c>
      <c r="R17" s="32"/>
      <c r="S17" s="32"/>
    </row>
    <row r="18" spans="1:19" s="18" customFormat="1" ht="37">
      <c r="A18" s="14"/>
      <c r="B18" s="15"/>
      <c r="C18" s="39" t="s">
        <v>310</v>
      </c>
      <c r="D18" s="40" t="s">
        <v>311</v>
      </c>
      <c r="E18" s="30" t="s">
        <v>312</v>
      </c>
      <c r="F18" s="42" t="s">
        <v>313</v>
      </c>
      <c r="G18" s="31" t="s">
        <v>311</v>
      </c>
      <c r="H18" s="43" t="s">
        <v>415</v>
      </c>
      <c r="I18" s="43" t="s">
        <v>415</v>
      </c>
      <c r="J18" s="43" t="s">
        <v>415</v>
      </c>
      <c r="K18" s="44" t="s">
        <v>317</v>
      </c>
      <c r="L18" s="44" t="s">
        <v>317</v>
      </c>
      <c r="M18" s="44" t="s">
        <v>317</v>
      </c>
      <c r="N18" s="44" t="s">
        <v>317</v>
      </c>
      <c r="O18" s="40" t="s">
        <v>317</v>
      </c>
      <c r="P18" s="40" t="s">
        <v>317</v>
      </c>
      <c r="Q18" s="40" t="s">
        <v>317</v>
      </c>
      <c r="R18" s="14"/>
      <c r="S18" s="26"/>
    </row>
    <row r="19" spans="1:19" s="18" customFormat="1" ht="25">
      <c r="A19" s="26"/>
      <c r="B19" s="27"/>
      <c r="C19" s="32" t="s">
        <v>320</v>
      </c>
      <c r="D19" s="28" t="s">
        <v>311</v>
      </c>
      <c r="E19" s="28" t="s">
        <v>311</v>
      </c>
      <c r="F19" s="45" t="s">
        <v>319</v>
      </c>
      <c r="G19" s="28" t="s">
        <v>311</v>
      </c>
      <c r="H19" s="28" t="s">
        <v>396</v>
      </c>
      <c r="I19" s="46" t="s">
        <v>396</v>
      </c>
      <c r="J19" s="46" t="s">
        <v>396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 t="s">
        <v>311</v>
      </c>
      <c r="Q19" s="28" t="s">
        <v>311</v>
      </c>
      <c r="R19" s="30"/>
      <c r="S19" s="30"/>
    </row>
    <row r="20" spans="1:19" s="18" customFormat="1" ht="25">
      <c r="A20" s="26"/>
      <c r="B20" s="27"/>
      <c r="C20" s="32" t="s">
        <v>321</v>
      </c>
      <c r="D20" s="28" t="s">
        <v>311</v>
      </c>
      <c r="E20" s="28" t="s">
        <v>311</v>
      </c>
      <c r="F20" s="45" t="s">
        <v>319</v>
      </c>
      <c r="G20" s="28" t="s">
        <v>311</v>
      </c>
      <c r="H20" s="28" t="s">
        <v>396</v>
      </c>
      <c r="I20" s="46" t="s">
        <v>396</v>
      </c>
      <c r="J20" s="46" t="s">
        <v>396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 t="s">
        <v>311</v>
      </c>
      <c r="Q20" s="28" t="s">
        <v>311</v>
      </c>
      <c r="R20" s="30"/>
      <c r="S20" s="30"/>
    </row>
    <row r="21" spans="1:19" s="18" customFormat="1" ht="37">
      <c r="A21" s="26"/>
      <c r="B21" s="27"/>
      <c r="C21" s="32" t="s">
        <v>0</v>
      </c>
      <c r="D21" s="28" t="s">
        <v>311</v>
      </c>
      <c r="E21" s="28" t="s">
        <v>311</v>
      </c>
      <c r="F21" s="45" t="s">
        <v>322</v>
      </c>
      <c r="G21" s="28" t="s">
        <v>311</v>
      </c>
      <c r="H21" s="28" t="s">
        <v>396</v>
      </c>
      <c r="I21" s="46" t="s">
        <v>396</v>
      </c>
      <c r="J21" s="46" t="s">
        <v>396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40" t="s">
        <v>415</v>
      </c>
      <c r="Q21" s="40" t="s">
        <v>415</v>
      </c>
      <c r="R21" s="30"/>
      <c r="S21" s="30"/>
    </row>
    <row r="22" spans="1:19" s="18" customFormat="1" ht="37">
      <c r="A22" s="26"/>
      <c r="B22" s="27"/>
      <c r="C22" s="32" t="s">
        <v>133</v>
      </c>
      <c r="D22" s="28" t="s">
        <v>415</v>
      </c>
      <c r="E22" s="28" t="s">
        <v>415</v>
      </c>
      <c r="F22" s="45" t="s">
        <v>322</v>
      </c>
      <c r="G22" s="28" t="s">
        <v>415</v>
      </c>
      <c r="H22" s="28" t="s">
        <v>396</v>
      </c>
      <c r="I22" s="46" t="s">
        <v>396</v>
      </c>
      <c r="J22" s="46" t="s">
        <v>396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40" t="s">
        <v>415</v>
      </c>
      <c r="Q22" s="40" t="s">
        <v>415</v>
      </c>
      <c r="R22" s="30"/>
      <c r="S22" s="30"/>
    </row>
    <row r="23" spans="1:19" s="18" customFormat="1" ht="49">
      <c r="A23" s="26" t="s">
        <v>238</v>
      </c>
      <c r="B23" s="27"/>
      <c r="C23" s="30" t="s">
        <v>323</v>
      </c>
      <c r="D23" s="28">
        <v>30187</v>
      </c>
      <c r="E23" s="28" t="s">
        <v>311</v>
      </c>
      <c r="F23" s="41" t="s">
        <v>324</v>
      </c>
      <c r="G23" s="30" t="s">
        <v>306</v>
      </c>
      <c r="H23" s="47" t="s">
        <v>311</v>
      </c>
      <c r="I23" s="47" t="s">
        <v>311</v>
      </c>
      <c r="J23" s="47" t="s">
        <v>311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 t="s">
        <v>325</v>
      </c>
      <c r="Q23" s="28" t="s">
        <v>326</v>
      </c>
      <c r="R23" s="30" t="s">
        <v>330</v>
      </c>
      <c r="S23" s="30" t="s">
        <v>301</v>
      </c>
    </row>
    <row r="24" spans="1:19" s="18" customFormat="1" ht="49">
      <c r="A24" s="26" t="s">
        <v>239</v>
      </c>
      <c r="B24" s="27"/>
      <c r="C24" s="30" t="s">
        <v>327</v>
      </c>
      <c r="D24" s="28" t="s">
        <v>389</v>
      </c>
      <c r="E24" s="28" t="s">
        <v>389</v>
      </c>
      <c r="F24" s="48" t="s">
        <v>328</v>
      </c>
      <c r="G24" s="28" t="s">
        <v>396</v>
      </c>
      <c r="H24" s="31">
        <v>1.0000000000000001E-5</v>
      </c>
      <c r="I24" s="46">
        <v>1E-3</v>
      </c>
      <c r="J24" s="46">
        <v>0.78500000000000003</v>
      </c>
      <c r="K24" s="28" t="s">
        <v>396</v>
      </c>
      <c r="L24" s="28" t="s">
        <v>396</v>
      </c>
      <c r="M24" s="28" t="s">
        <v>398</v>
      </c>
      <c r="N24" s="28" t="s">
        <v>396</v>
      </c>
      <c r="O24" s="28" t="s">
        <v>398</v>
      </c>
      <c r="P24" s="28" t="s">
        <v>398</v>
      </c>
      <c r="Q24" s="28" t="s">
        <v>398</v>
      </c>
      <c r="R24" s="38" t="s">
        <v>331</v>
      </c>
      <c r="S24" s="30" t="s">
        <v>302</v>
      </c>
    </row>
    <row r="25" spans="1:19" s="18" customFormat="1" ht="25">
      <c r="A25" s="26" t="s">
        <v>240</v>
      </c>
      <c r="B25" s="27"/>
      <c r="C25" s="30" t="s">
        <v>426</v>
      </c>
      <c r="D25" s="28"/>
      <c r="E25" s="28"/>
      <c r="F25" s="41" t="s">
        <v>329</v>
      </c>
      <c r="G25" s="28"/>
      <c r="H25" s="43" t="s">
        <v>389</v>
      </c>
      <c r="I25" s="43" t="s">
        <v>389</v>
      </c>
      <c r="J25" s="43" t="s">
        <v>389</v>
      </c>
      <c r="K25" s="28">
        <v>0</v>
      </c>
      <c r="L25" s="28">
        <v>0</v>
      </c>
      <c r="M25" s="28" t="s">
        <v>398</v>
      </c>
      <c r="N25" s="28">
        <v>0</v>
      </c>
      <c r="O25" s="28" t="s">
        <v>398</v>
      </c>
      <c r="P25" s="28" t="s">
        <v>398</v>
      </c>
      <c r="Q25" s="28" t="s">
        <v>398</v>
      </c>
      <c r="R25" s="38"/>
      <c r="S25" s="30" t="s">
        <v>303</v>
      </c>
    </row>
    <row r="26" spans="1:19" s="18" customFormat="1" ht="61">
      <c r="A26" s="26" t="s">
        <v>241</v>
      </c>
      <c r="B26" s="27"/>
      <c r="C26" s="30" t="s">
        <v>323</v>
      </c>
      <c r="D26" s="28">
        <v>30187</v>
      </c>
      <c r="E26" s="28" t="s">
        <v>311</v>
      </c>
      <c r="F26" s="41" t="s">
        <v>324</v>
      </c>
      <c r="G26" s="30" t="s">
        <v>305</v>
      </c>
      <c r="H26" s="47" t="s">
        <v>311</v>
      </c>
      <c r="I26" s="47" t="s">
        <v>311</v>
      </c>
      <c r="J26" s="47" t="s">
        <v>311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 t="s">
        <v>325</v>
      </c>
      <c r="Q26" s="28" t="s">
        <v>326</v>
      </c>
      <c r="R26" s="30" t="s">
        <v>330</v>
      </c>
      <c r="S26" s="30" t="s">
        <v>301</v>
      </c>
    </row>
    <row r="27" spans="1:19" s="18" customFormat="1" ht="61">
      <c r="A27" s="26" t="s">
        <v>242</v>
      </c>
      <c r="B27" s="27"/>
      <c r="C27" s="30" t="s">
        <v>421</v>
      </c>
      <c r="D27" s="28" t="s">
        <v>389</v>
      </c>
      <c r="E27" s="28" t="s">
        <v>389</v>
      </c>
      <c r="F27" s="48" t="s">
        <v>304</v>
      </c>
      <c r="G27" s="28" t="s">
        <v>396</v>
      </c>
      <c r="H27" s="31">
        <v>1.0000000000000001E-5</v>
      </c>
      <c r="I27" s="46">
        <v>1E-3</v>
      </c>
      <c r="J27" s="46">
        <v>0.78500000000000003</v>
      </c>
      <c r="K27" s="28" t="s">
        <v>396</v>
      </c>
      <c r="L27" s="28" t="s">
        <v>396</v>
      </c>
      <c r="M27" s="28" t="s">
        <v>398</v>
      </c>
      <c r="N27" s="28" t="s">
        <v>396</v>
      </c>
      <c r="O27" s="28" t="s">
        <v>398</v>
      </c>
      <c r="P27" s="28" t="s">
        <v>398</v>
      </c>
      <c r="Q27" s="28" t="s">
        <v>398</v>
      </c>
      <c r="R27" s="38" t="s">
        <v>331</v>
      </c>
      <c r="S27" s="30" t="s">
        <v>302</v>
      </c>
    </row>
    <row r="28" spans="1:19" s="18" customFormat="1" ht="25">
      <c r="A28" s="26" t="s">
        <v>243</v>
      </c>
      <c r="B28" s="27"/>
      <c r="C28" s="30" t="s">
        <v>426</v>
      </c>
      <c r="D28" s="28"/>
      <c r="E28" s="28"/>
      <c r="F28" s="41" t="s">
        <v>329</v>
      </c>
      <c r="G28" s="28"/>
      <c r="H28" s="43" t="s">
        <v>389</v>
      </c>
      <c r="I28" s="43" t="s">
        <v>389</v>
      </c>
      <c r="J28" s="43" t="s">
        <v>389</v>
      </c>
      <c r="K28" s="28">
        <v>0</v>
      </c>
      <c r="L28" s="28">
        <v>0</v>
      </c>
      <c r="M28" s="28" t="s">
        <v>398</v>
      </c>
      <c r="N28" s="28">
        <v>0</v>
      </c>
      <c r="O28" s="28" t="s">
        <v>398</v>
      </c>
      <c r="P28" s="28" t="s">
        <v>398</v>
      </c>
      <c r="Q28" s="28" t="s">
        <v>398</v>
      </c>
      <c r="R28" s="38"/>
      <c r="S28" s="30" t="s">
        <v>303</v>
      </c>
    </row>
    <row r="29" spans="1:19" s="18" customFormat="1" ht="61">
      <c r="A29" s="26" t="s">
        <v>244</v>
      </c>
      <c r="B29" s="27"/>
      <c r="C29" s="30" t="s">
        <v>323</v>
      </c>
      <c r="D29" s="28">
        <v>30187</v>
      </c>
      <c r="E29" s="28" t="s">
        <v>311</v>
      </c>
      <c r="F29" s="41" t="s">
        <v>324</v>
      </c>
      <c r="G29" s="30" t="s">
        <v>305</v>
      </c>
      <c r="H29" s="47" t="s">
        <v>311</v>
      </c>
      <c r="I29" s="47" t="s">
        <v>311</v>
      </c>
      <c r="J29" s="47" t="s">
        <v>311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 t="s">
        <v>325</v>
      </c>
      <c r="Q29" s="28" t="s">
        <v>326</v>
      </c>
      <c r="R29" s="30" t="s">
        <v>330</v>
      </c>
      <c r="S29" s="30" t="s">
        <v>301</v>
      </c>
    </row>
    <row r="30" spans="1:19" s="18" customFormat="1" ht="61">
      <c r="A30" s="26" t="s">
        <v>245</v>
      </c>
      <c r="B30" s="27"/>
      <c r="C30" s="30" t="s">
        <v>420</v>
      </c>
      <c r="D30" s="28" t="s">
        <v>389</v>
      </c>
      <c r="E30" s="28" t="s">
        <v>389</v>
      </c>
      <c r="F30" s="48" t="s">
        <v>304</v>
      </c>
      <c r="G30" s="28" t="s">
        <v>396</v>
      </c>
      <c r="H30" s="31">
        <v>1.0000000000000001E-5</v>
      </c>
      <c r="I30" s="46">
        <v>1E-3</v>
      </c>
      <c r="J30" s="46">
        <v>0.78500000000000003</v>
      </c>
      <c r="K30" s="28" t="s">
        <v>396</v>
      </c>
      <c r="L30" s="28" t="s">
        <v>396</v>
      </c>
      <c r="M30" s="28" t="s">
        <v>398</v>
      </c>
      <c r="N30" s="28" t="s">
        <v>396</v>
      </c>
      <c r="O30" s="28" t="s">
        <v>398</v>
      </c>
      <c r="P30" s="28" t="s">
        <v>398</v>
      </c>
      <c r="Q30" s="28" t="s">
        <v>398</v>
      </c>
      <c r="R30" s="38" t="s">
        <v>331</v>
      </c>
      <c r="S30" s="30" t="s">
        <v>302</v>
      </c>
    </row>
    <row r="31" spans="1:19" s="18" customFormat="1" ht="25">
      <c r="A31" s="26" t="s">
        <v>246</v>
      </c>
      <c r="B31" s="27"/>
      <c r="C31" s="30" t="s">
        <v>426</v>
      </c>
      <c r="D31" s="28"/>
      <c r="E31" s="28"/>
      <c r="F31" s="41" t="s">
        <v>329</v>
      </c>
      <c r="G31" s="28"/>
      <c r="H31" s="43" t="s">
        <v>389</v>
      </c>
      <c r="I31" s="43" t="s">
        <v>389</v>
      </c>
      <c r="J31" s="43" t="s">
        <v>389</v>
      </c>
      <c r="K31" s="28">
        <v>0</v>
      </c>
      <c r="L31" s="28">
        <v>0</v>
      </c>
      <c r="M31" s="28" t="s">
        <v>398</v>
      </c>
      <c r="N31" s="28">
        <v>0</v>
      </c>
      <c r="O31" s="28" t="s">
        <v>398</v>
      </c>
      <c r="P31" s="28" t="s">
        <v>398</v>
      </c>
      <c r="Q31" s="28" t="s">
        <v>398</v>
      </c>
      <c r="R31" s="38"/>
      <c r="S31" s="30" t="s">
        <v>303</v>
      </c>
    </row>
    <row r="32" spans="1:19" s="18" customFormat="1" ht="61">
      <c r="A32" s="26" t="s">
        <v>247</v>
      </c>
      <c r="B32" s="27"/>
      <c r="C32" s="30" t="s">
        <v>323</v>
      </c>
      <c r="D32" s="28">
        <v>30187</v>
      </c>
      <c r="E32" s="28" t="s">
        <v>311</v>
      </c>
      <c r="F32" s="41" t="s">
        <v>324</v>
      </c>
      <c r="G32" s="30" t="s">
        <v>305</v>
      </c>
      <c r="H32" s="47" t="s">
        <v>311</v>
      </c>
      <c r="I32" s="47" t="s">
        <v>311</v>
      </c>
      <c r="J32" s="47" t="s">
        <v>311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 t="s">
        <v>325</v>
      </c>
      <c r="Q32" s="28" t="s">
        <v>326</v>
      </c>
      <c r="R32" s="30" t="s">
        <v>330</v>
      </c>
      <c r="S32" s="30" t="s">
        <v>301</v>
      </c>
    </row>
    <row r="33" spans="1:19" s="18" customFormat="1" ht="61">
      <c r="A33" s="26" t="s">
        <v>248</v>
      </c>
      <c r="B33" s="27"/>
      <c r="C33" s="30" t="s">
        <v>417</v>
      </c>
      <c r="D33" s="28" t="s">
        <v>389</v>
      </c>
      <c r="E33" s="28" t="s">
        <v>389</v>
      </c>
      <c r="F33" s="48" t="s">
        <v>304</v>
      </c>
      <c r="G33" s="28" t="s">
        <v>396</v>
      </c>
      <c r="H33" s="31">
        <v>1.0000000000000001E-5</v>
      </c>
      <c r="I33" s="46">
        <v>1E-3</v>
      </c>
      <c r="J33" s="46">
        <v>0.78500000000000003</v>
      </c>
      <c r="K33" s="28" t="s">
        <v>396</v>
      </c>
      <c r="L33" s="28" t="s">
        <v>396</v>
      </c>
      <c r="M33" s="28" t="s">
        <v>398</v>
      </c>
      <c r="N33" s="28" t="s">
        <v>396</v>
      </c>
      <c r="O33" s="28" t="s">
        <v>398</v>
      </c>
      <c r="P33" s="28" t="s">
        <v>398</v>
      </c>
      <c r="Q33" s="28" t="s">
        <v>398</v>
      </c>
      <c r="R33" s="38" t="s">
        <v>331</v>
      </c>
      <c r="S33" s="30" t="s">
        <v>302</v>
      </c>
    </row>
    <row r="34" spans="1:19" s="18" customFormat="1" ht="25">
      <c r="A34" s="26" t="s">
        <v>249</v>
      </c>
      <c r="B34" s="27"/>
      <c r="C34" s="30" t="s">
        <v>426</v>
      </c>
      <c r="D34" s="28"/>
      <c r="E34" s="28"/>
      <c r="F34" s="41" t="s">
        <v>329</v>
      </c>
      <c r="G34" s="28"/>
      <c r="H34" s="43" t="s">
        <v>389</v>
      </c>
      <c r="I34" s="43" t="s">
        <v>389</v>
      </c>
      <c r="J34" s="43" t="s">
        <v>389</v>
      </c>
      <c r="K34" s="28">
        <v>0</v>
      </c>
      <c r="L34" s="28">
        <v>0</v>
      </c>
      <c r="M34" s="28" t="s">
        <v>398</v>
      </c>
      <c r="N34" s="28">
        <v>0</v>
      </c>
      <c r="O34" s="28" t="s">
        <v>398</v>
      </c>
      <c r="P34" s="28" t="s">
        <v>398</v>
      </c>
      <c r="Q34" s="28" t="s">
        <v>398</v>
      </c>
      <c r="R34" s="38"/>
      <c r="S34" s="30" t="s">
        <v>303</v>
      </c>
    </row>
    <row r="35" spans="1:19" s="18" customFormat="1" ht="61">
      <c r="A35" s="26" t="s">
        <v>250</v>
      </c>
      <c r="B35" s="27"/>
      <c r="C35" s="30" t="s">
        <v>323</v>
      </c>
      <c r="D35" s="28">
        <v>30187</v>
      </c>
      <c r="E35" s="28" t="s">
        <v>311</v>
      </c>
      <c r="F35" s="41" t="s">
        <v>324</v>
      </c>
      <c r="G35" s="30" t="s">
        <v>305</v>
      </c>
      <c r="H35" s="47" t="s">
        <v>311</v>
      </c>
      <c r="I35" s="47" t="s">
        <v>311</v>
      </c>
      <c r="J35" s="47" t="s">
        <v>311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 t="s">
        <v>325</v>
      </c>
      <c r="Q35" s="28" t="s">
        <v>326</v>
      </c>
      <c r="R35" s="30" t="s">
        <v>330</v>
      </c>
      <c r="S35" s="30" t="s">
        <v>301</v>
      </c>
    </row>
    <row r="36" spans="1:19" s="18" customFormat="1" ht="61">
      <c r="A36" s="26" t="s">
        <v>251</v>
      </c>
      <c r="B36" s="27"/>
      <c r="C36" s="30" t="s">
        <v>418</v>
      </c>
      <c r="D36" s="28" t="s">
        <v>389</v>
      </c>
      <c r="E36" s="28" t="s">
        <v>389</v>
      </c>
      <c r="F36" s="48" t="s">
        <v>304</v>
      </c>
      <c r="G36" s="28" t="s">
        <v>396</v>
      </c>
      <c r="H36" s="31">
        <v>1.0000000000000001E-5</v>
      </c>
      <c r="I36" s="46">
        <v>1E-3</v>
      </c>
      <c r="J36" s="46">
        <v>0.78500000000000003</v>
      </c>
      <c r="K36" s="28" t="s">
        <v>396</v>
      </c>
      <c r="L36" s="28" t="s">
        <v>396</v>
      </c>
      <c r="M36" s="28" t="s">
        <v>398</v>
      </c>
      <c r="N36" s="28" t="s">
        <v>396</v>
      </c>
      <c r="O36" s="28" t="s">
        <v>398</v>
      </c>
      <c r="P36" s="28" t="s">
        <v>398</v>
      </c>
      <c r="Q36" s="28" t="s">
        <v>398</v>
      </c>
      <c r="R36" s="38" t="s">
        <v>331</v>
      </c>
      <c r="S36" s="30" t="s">
        <v>302</v>
      </c>
    </row>
    <row r="37" spans="1:19" s="18" customFormat="1" ht="25">
      <c r="A37" s="26" t="s">
        <v>252</v>
      </c>
      <c r="B37" s="27"/>
      <c r="C37" s="30" t="s">
        <v>426</v>
      </c>
      <c r="D37" s="28"/>
      <c r="E37" s="28"/>
      <c r="F37" s="41" t="s">
        <v>329</v>
      </c>
      <c r="G37" s="28"/>
      <c r="H37" s="43" t="s">
        <v>389</v>
      </c>
      <c r="I37" s="43" t="s">
        <v>389</v>
      </c>
      <c r="J37" s="43" t="s">
        <v>389</v>
      </c>
      <c r="K37" s="28">
        <v>0</v>
      </c>
      <c r="L37" s="28">
        <v>0</v>
      </c>
      <c r="M37" s="28" t="s">
        <v>398</v>
      </c>
      <c r="N37" s="28">
        <v>0</v>
      </c>
      <c r="O37" s="28" t="s">
        <v>398</v>
      </c>
      <c r="P37" s="28" t="s">
        <v>398</v>
      </c>
      <c r="Q37" s="28" t="s">
        <v>398</v>
      </c>
      <c r="R37" s="38"/>
      <c r="S37" s="30" t="s">
        <v>229</v>
      </c>
    </row>
    <row r="38" spans="1:19" s="18" customFormat="1" ht="61">
      <c r="A38" s="26" t="s">
        <v>253</v>
      </c>
      <c r="B38" s="27"/>
      <c r="C38" s="30" t="s">
        <v>323</v>
      </c>
      <c r="D38" s="28">
        <v>30187</v>
      </c>
      <c r="E38" s="28" t="s">
        <v>311</v>
      </c>
      <c r="F38" s="41" t="s">
        <v>324</v>
      </c>
      <c r="G38" s="30" t="s">
        <v>305</v>
      </c>
      <c r="H38" s="47" t="s">
        <v>311</v>
      </c>
      <c r="I38" s="47" t="s">
        <v>311</v>
      </c>
      <c r="J38" s="47" t="s">
        <v>311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 t="s">
        <v>325</v>
      </c>
      <c r="Q38" s="28" t="s">
        <v>326</v>
      </c>
      <c r="R38" s="30" t="s">
        <v>330</v>
      </c>
      <c r="S38" s="30" t="s">
        <v>301</v>
      </c>
    </row>
    <row r="39" spans="1:19" s="18" customFormat="1" ht="61">
      <c r="A39" s="26" t="s">
        <v>254</v>
      </c>
      <c r="B39" s="27"/>
      <c r="C39" s="30" t="s">
        <v>419</v>
      </c>
      <c r="D39" s="28" t="s">
        <v>389</v>
      </c>
      <c r="E39" s="28" t="s">
        <v>389</v>
      </c>
      <c r="F39" s="48" t="s">
        <v>304</v>
      </c>
      <c r="G39" s="28" t="s">
        <v>396</v>
      </c>
      <c r="H39" s="31">
        <v>1.0000000000000001E-5</v>
      </c>
      <c r="I39" s="46">
        <v>1E-3</v>
      </c>
      <c r="J39" s="46">
        <v>0.78500000000000003</v>
      </c>
      <c r="K39" s="28" t="s">
        <v>396</v>
      </c>
      <c r="L39" s="28" t="s">
        <v>396</v>
      </c>
      <c r="M39" s="28" t="s">
        <v>398</v>
      </c>
      <c r="N39" s="28" t="s">
        <v>396</v>
      </c>
      <c r="O39" s="28" t="s">
        <v>398</v>
      </c>
      <c r="P39" s="28" t="s">
        <v>398</v>
      </c>
      <c r="Q39" s="28" t="s">
        <v>398</v>
      </c>
      <c r="R39" s="38" t="s">
        <v>331</v>
      </c>
      <c r="S39" s="30" t="s">
        <v>302</v>
      </c>
    </row>
    <row r="40" spans="1:19" s="18" customFormat="1" ht="25">
      <c r="A40" s="26" t="s">
        <v>255</v>
      </c>
      <c r="B40" s="27"/>
      <c r="C40" s="30" t="s">
        <v>426</v>
      </c>
      <c r="D40" s="28"/>
      <c r="E40" s="28"/>
      <c r="F40" s="41" t="s">
        <v>329</v>
      </c>
      <c r="G40" s="28"/>
      <c r="H40" s="43" t="s">
        <v>389</v>
      </c>
      <c r="I40" s="43" t="s">
        <v>389</v>
      </c>
      <c r="J40" s="43" t="s">
        <v>389</v>
      </c>
      <c r="K40" s="28">
        <v>0</v>
      </c>
      <c r="L40" s="28">
        <v>0</v>
      </c>
      <c r="M40" s="28" t="s">
        <v>398</v>
      </c>
      <c r="N40" s="28">
        <v>0</v>
      </c>
      <c r="O40" s="28" t="s">
        <v>398</v>
      </c>
      <c r="P40" s="28" t="s">
        <v>398</v>
      </c>
      <c r="Q40" s="28" t="s">
        <v>398</v>
      </c>
      <c r="R40" s="38"/>
      <c r="S40" s="30" t="s">
        <v>229</v>
      </c>
    </row>
    <row r="41" spans="1:19" s="18" customFormat="1" ht="25">
      <c r="A41" s="26" t="s">
        <v>256</v>
      </c>
      <c r="B41" s="27"/>
      <c r="C41" s="30" t="s">
        <v>422</v>
      </c>
      <c r="D41" s="28"/>
      <c r="E41" s="28"/>
      <c r="F41" s="48" t="s">
        <v>230</v>
      </c>
      <c r="G41" s="28"/>
      <c r="H41" s="43" t="s">
        <v>389</v>
      </c>
      <c r="I41" s="43" t="s">
        <v>389</v>
      </c>
      <c r="J41" s="43" t="s">
        <v>389</v>
      </c>
      <c r="K41" s="29" t="s">
        <v>317</v>
      </c>
      <c r="L41" s="29" t="s">
        <v>317</v>
      </c>
      <c r="M41" s="29" t="s">
        <v>317</v>
      </c>
      <c r="N41" s="29" t="s">
        <v>317</v>
      </c>
      <c r="O41" s="29" t="s">
        <v>317</v>
      </c>
      <c r="P41" s="28" t="s">
        <v>415</v>
      </c>
      <c r="Q41" s="28" t="s">
        <v>415</v>
      </c>
      <c r="R41" s="38"/>
      <c r="S41" s="30" t="s">
        <v>228</v>
      </c>
    </row>
    <row r="42" spans="1:19" s="18" customFormat="1" ht="42" customHeight="1">
      <c r="A42" s="26" t="s">
        <v>257</v>
      </c>
      <c r="B42" s="27"/>
      <c r="C42" s="30" t="s">
        <v>424</v>
      </c>
      <c r="D42" s="28"/>
      <c r="E42" s="28"/>
      <c r="F42" s="41" t="s">
        <v>226</v>
      </c>
      <c r="G42" s="28" t="s">
        <v>396</v>
      </c>
      <c r="H42" s="31">
        <v>5.0000000000000004E-6</v>
      </c>
      <c r="I42" s="46">
        <v>0.01</v>
      </c>
      <c r="J42" s="46">
        <v>0.78500000000000003</v>
      </c>
      <c r="K42" s="28">
        <v>0</v>
      </c>
      <c r="L42" s="28">
        <v>0</v>
      </c>
      <c r="M42" s="28" t="s">
        <v>398</v>
      </c>
      <c r="N42" s="28">
        <v>0</v>
      </c>
      <c r="O42" s="28" t="s">
        <v>398</v>
      </c>
      <c r="P42" s="28" t="s">
        <v>398</v>
      </c>
      <c r="Q42" s="28" t="s">
        <v>398</v>
      </c>
      <c r="R42" s="38"/>
      <c r="S42" s="30" t="s">
        <v>228</v>
      </c>
    </row>
    <row r="43" spans="1:19" s="18" customFormat="1" ht="25">
      <c r="A43" s="26" t="s">
        <v>258</v>
      </c>
      <c r="B43" s="27"/>
      <c r="C43" s="30" t="s">
        <v>422</v>
      </c>
      <c r="D43" s="28"/>
      <c r="E43" s="28"/>
      <c r="F43" s="48" t="s">
        <v>230</v>
      </c>
      <c r="G43" s="28"/>
      <c r="H43" s="43" t="s">
        <v>389</v>
      </c>
      <c r="I43" s="43" t="s">
        <v>389</v>
      </c>
      <c r="J43" s="43" t="s">
        <v>389</v>
      </c>
      <c r="K43" s="29" t="s">
        <v>317</v>
      </c>
      <c r="L43" s="29" t="s">
        <v>317</v>
      </c>
      <c r="M43" s="29" t="s">
        <v>317</v>
      </c>
      <c r="N43" s="29" t="s">
        <v>317</v>
      </c>
      <c r="O43" s="29" t="s">
        <v>317</v>
      </c>
      <c r="P43" s="28" t="s">
        <v>415</v>
      </c>
      <c r="Q43" s="28" t="s">
        <v>415</v>
      </c>
      <c r="R43" s="38"/>
      <c r="S43" s="30" t="s">
        <v>228</v>
      </c>
    </row>
    <row r="44" spans="1:19" s="18" customFormat="1" ht="42" customHeight="1">
      <c r="A44" s="26" t="s">
        <v>259</v>
      </c>
      <c r="B44" s="27"/>
      <c r="C44" s="30" t="s">
        <v>423</v>
      </c>
      <c r="D44" s="28"/>
      <c r="E44" s="28"/>
      <c r="F44" s="41" t="s">
        <v>425</v>
      </c>
      <c r="G44" s="28" t="s">
        <v>396</v>
      </c>
      <c r="H44" s="31">
        <v>5.0000000000000004E-6</v>
      </c>
      <c r="I44" s="46">
        <v>0.01</v>
      </c>
      <c r="J44" s="46">
        <v>0.78500000000000003</v>
      </c>
      <c r="K44" s="28">
        <v>0</v>
      </c>
      <c r="L44" s="28">
        <v>0</v>
      </c>
      <c r="M44" s="28" t="s">
        <v>398</v>
      </c>
      <c r="N44" s="28">
        <v>0</v>
      </c>
      <c r="O44" s="28" t="s">
        <v>398</v>
      </c>
      <c r="P44" s="28" t="s">
        <v>398</v>
      </c>
      <c r="Q44" s="28" t="s">
        <v>398</v>
      </c>
      <c r="R44" s="38"/>
      <c r="S44" s="30" t="s">
        <v>228</v>
      </c>
    </row>
    <row r="45" spans="1:19" s="18" customFormat="1" ht="25">
      <c r="A45" s="26" t="s">
        <v>260</v>
      </c>
      <c r="B45" s="27"/>
      <c r="C45" s="30" t="s">
        <v>231</v>
      </c>
      <c r="D45" s="28"/>
      <c r="E45" s="28"/>
      <c r="F45" s="48" t="s">
        <v>160</v>
      </c>
      <c r="G45" s="28"/>
      <c r="H45" s="43" t="s">
        <v>389</v>
      </c>
      <c r="I45" s="43" t="s">
        <v>389</v>
      </c>
      <c r="J45" s="43" t="s">
        <v>389</v>
      </c>
      <c r="K45" s="29" t="s">
        <v>317</v>
      </c>
      <c r="L45" s="29" t="s">
        <v>317</v>
      </c>
      <c r="M45" s="29" t="s">
        <v>317</v>
      </c>
      <c r="N45" s="29" t="s">
        <v>317</v>
      </c>
      <c r="O45" s="29" t="s">
        <v>317</v>
      </c>
      <c r="P45" s="28" t="s">
        <v>415</v>
      </c>
      <c r="Q45" s="28" t="s">
        <v>415</v>
      </c>
      <c r="R45" s="38"/>
      <c r="S45" s="30" t="s">
        <v>228</v>
      </c>
    </row>
    <row r="46" spans="1:19" s="18" customFormat="1" ht="42" customHeight="1">
      <c r="A46" s="26" t="s">
        <v>261</v>
      </c>
      <c r="B46" s="27"/>
      <c r="C46" s="30" t="s">
        <v>424</v>
      </c>
      <c r="D46" s="28"/>
      <c r="E46" s="28"/>
      <c r="F46" s="41" t="s">
        <v>226</v>
      </c>
      <c r="G46" s="28" t="s">
        <v>396</v>
      </c>
      <c r="H46" s="31">
        <v>5.0000000000000004E-6</v>
      </c>
      <c r="I46" s="46">
        <v>0.01</v>
      </c>
      <c r="J46" s="46">
        <v>0.78500000000000003</v>
      </c>
      <c r="K46" s="28">
        <v>0</v>
      </c>
      <c r="L46" s="28">
        <v>0</v>
      </c>
      <c r="M46" s="28" t="s">
        <v>398</v>
      </c>
      <c r="N46" s="28">
        <v>0</v>
      </c>
      <c r="O46" s="28" t="s">
        <v>398</v>
      </c>
      <c r="P46" s="28" t="s">
        <v>398</v>
      </c>
      <c r="Q46" s="28" t="s">
        <v>398</v>
      </c>
      <c r="R46" s="38"/>
      <c r="S46" s="30" t="s">
        <v>228</v>
      </c>
    </row>
    <row r="47" spans="1:19" s="18" customFormat="1" ht="25">
      <c r="A47" s="26" t="s">
        <v>262</v>
      </c>
      <c r="B47" s="27"/>
      <c r="C47" s="30" t="s">
        <v>426</v>
      </c>
      <c r="D47" s="28"/>
      <c r="E47" s="28"/>
      <c r="F47" s="41" t="s">
        <v>329</v>
      </c>
      <c r="G47" s="28"/>
      <c r="H47" s="43" t="s">
        <v>389</v>
      </c>
      <c r="I47" s="43" t="s">
        <v>389</v>
      </c>
      <c r="J47" s="43" t="s">
        <v>389</v>
      </c>
      <c r="K47" s="28">
        <v>0</v>
      </c>
      <c r="L47" s="28">
        <v>0</v>
      </c>
      <c r="M47" s="28" t="s">
        <v>398</v>
      </c>
      <c r="N47" s="28">
        <v>0</v>
      </c>
      <c r="O47" s="28" t="s">
        <v>398</v>
      </c>
      <c r="P47" s="28" t="s">
        <v>398</v>
      </c>
      <c r="Q47" s="28" t="s">
        <v>398</v>
      </c>
      <c r="R47" s="38"/>
      <c r="S47" s="30" t="s">
        <v>228</v>
      </c>
    </row>
    <row r="48" spans="1:19" s="18" customFormat="1" ht="25">
      <c r="A48" s="26" t="s">
        <v>263</v>
      </c>
      <c r="B48" s="27"/>
      <c r="C48" s="30" t="s">
        <v>231</v>
      </c>
      <c r="D48" s="28"/>
      <c r="E48" s="28"/>
      <c r="F48" s="48" t="s">
        <v>160</v>
      </c>
      <c r="G48" s="28"/>
      <c r="H48" s="43" t="s">
        <v>389</v>
      </c>
      <c r="I48" s="43" t="s">
        <v>389</v>
      </c>
      <c r="J48" s="43" t="s">
        <v>389</v>
      </c>
      <c r="K48" s="29" t="s">
        <v>317</v>
      </c>
      <c r="L48" s="29" t="s">
        <v>317</v>
      </c>
      <c r="M48" s="29" t="s">
        <v>317</v>
      </c>
      <c r="N48" s="29" t="s">
        <v>317</v>
      </c>
      <c r="O48" s="29" t="s">
        <v>317</v>
      </c>
      <c r="P48" s="28" t="s">
        <v>415</v>
      </c>
      <c r="Q48" s="28" t="s">
        <v>415</v>
      </c>
      <c r="R48" s="38"/>
      <c r="S48" s="30" t="s">
        <v>228</v>
      </c>
    </row>
    <row r="49" spans="1:19" s="18" customFormat="1" ht="42" customHeight="1">
      <c r="A49" s="26" t="s">
        <v>264</v>
      </c>
      <c r="B49" s="27"/>
      <c r="C49" s="30" t="s">
        <v>423</v>
      </c>
      <c r="D49" s="28"/>
      <c r="E49" s="28"/>
      <c r="F49" s="41" t="s">
        <v>425</v>
      </c>
      <c r="G49" s="28" t="s">
        <v>396</v>
      </c>
      <c r="H49" s="31">
        <v>5.0000000000000004E-6</v>
      </c>
      <c r="I49" s="46">
        <v>0.01</v>
      </c>
      <c r="J49" s="46">
        <v>0.78500000000000003</v>
      </c>
      <c r="K49" s="28">
        <v>0</v>
      </c>
      <c r="L49" s="28">
        <v>0</v>
      </c>
      <c r="M49" s="28" t="s">
        <v>398</v>
      </c>
      <c r="N49" s="28">
        <v>0</v>
      </c>
      <c r="O49" s="28" t="s">
        <v>398</v>
      </c>
      <c r="P49" s="28" t="s">
        <v>398</v>
      </c>
      <c r="Q49" s="28" t="s">
        <v>398</v>
      </c>
      <c r="R49" s="38"/>
      <c r="S49" s="30" t="s">
        <v>228</v>
      </c>
    </row>
    <row r="50" spans="1:19" s="18" customFormat="1" ht="25">
      <c r="A50" s="26" t="s">
        <v>265</v>
      </c>
      <c r="B50" s="27"/>
      <c r="C50" s="30" t="s">
        <v>426</v>
      </c>
      <c r="D50" s="28"/>
      <c r="E50" s="28"/>
      <c r="F50" s="41" t="s">
        <v>329</v>
      </c>
      <c r="G50" s="28"/>
      <c r="H50" s="43" t="s">
        <v>389</v>
      </c>
      <c r="I50" s="43" t="s">
        <v>389</v>
      </c>
      <c r="J50" s="43" t="s">
        <v>389</v>
      </c>
      <c r="K50" s="28">
        <v>0</v>
      </c>
      <c r="L50" s="28">
        <v>0</v>
      </c>
      <c r="M50" s="28" t="s">
        <v>398</v>
      </c>
      <c r="N50" s="28">
        <v>0</v>
      </c>
      <c r="O50" s="28" t="s">
        <v>398</v>
      </c>
      <c r="P50" s="28" t="s">
        <v>398</v>
      </c>
      <c r="Q50" s="28" t="s">
        <v>398</v>
      </c>
      <c r="R50" s="38"/>
      <c r="S50" s="30" t="s">
        <v>229</v>
      </c>
    </row>
    <row r="51" spans="1:19" s="18" customFormat="1" ht="25">
      <c r="A51" s="26" t="s">
        <v>266</v>
      </c>
      <c r="B51" s="27"/>
      <c r="C51" s="30" t="s">
        <v>422</v>
      </c>
      <c r="D51" s="28"/>
      <c r="E51" s="28"/>
      <c r="F51" s="48" t="s">
        <v>230</v>
      </c>
      <c r="G51" s="28"/>
      <c r="H51" s="43" t="s">
        <v>389</v>
      </c>
      <c r="I51" s="43" t="s">
        <v>389</v>
      </c>
      <c r="J51" s="43" t="s">
        <v>389</v>
      </c>
      <c r="K51" s="29" t="s">
        <v>317</v>
      </c>
      <c r="L51" s="29" t="s">
        <v>317</v>
      </c>
      <c r="M51" s="29" t="s">
        <v>317</v>
      </c>
      <c r="N51" s="29" t="s">
        <v>317</v>
      </c>
      <c r="O51" s="29" t="s">
        <v>317</v>
      </c>
      <c r="P51" s="28" t="s">
        <v>415</v>
      </c>
      <c r="Q51" s="28" t="s">
        <v>415</v>
      </c>
      <c r="R51" s="38"/>
      <c r="S51" s="30" t="s">
        <v>228</v>
      </c>
    </row>
    <row r="52" spans="1:19" s="18" customFormat="1" ht="42" customHeight="1">
      <c r="A52" s="26" t="s">
        <v>267</v>
      </c>
      <c r="B52" s="27"/>
      <c r="C52" s="30" t="s">
        <v>234</v>
      </c>
      <c r="D52" s="28"/>
      <c r="E52" s="28"/>
      <c r="F52" s="41" t="s">
        <v>236</v>
      </c>
      <c r="G52" s="28" t="s">
        <v>396</v>
      </c>
      <c r="H52" s="31">
        <v>5.0000000000000004E-6</v>
      </c>
      <c r="I52" s="46">
        <v>0.01</v>
      </c>
      <c r="J52" s="46">
        <v>0.78500000000000003</v>
      </c>
      <c r="K52" s="28">
        <v>0</v>
      </c>
      <c r="L52" s="28">
        <v>0</v>
      </c>
      <c r="M52" s="28" t="s">
        <v>398</v>
      </c>
      <c r="N52" s="28">
        <v>0</v>
      </c>
      <c r="O52" s="28" t="s">
        <v>398</v>
      </c>
      <c r="P52" s="28" t="s">
        <v>398</v>
      </c>
      <c r="Q52" s="28" t="s">
        <v>398</v>
      </c>
      <c r="R52" s="38"/>
      <c r="S52" s="30" t="s">
        <v>228</v>
      </c>
    </row>
    <row r="53" spans="1:19" s="18" customFormat="1" ht="25">
      <c r="A53" s="26" t="s">
        <v>268</v>
      </c>
      <c r="B53" s="27"/>
      <c r="C53" s="30" t="s">
        <v>231</v>
      </c>
      <c r="D53" s="28"/>
      <c r="E53" s="28"/>
      <c r="F53" s="48" t="s">
        <v>160</v>
      </c>
      <c r="G53" s="28"/>
      <c r="H53" s="43" t="s">
        <v>389</v>
      </c>
      <c r="I53" s="43" t="s">
        <v>389</v>
      </c>
      <c r="J53" s="43" t="s">
        <v>389</v>
      </c>
      <c r="K53" s="29" t="s">
        <v>317</v>
      </c>
      <c r="L53" s="29" t="s">
        <v>317</v>
      </c>
      <c r="M53" s="29" t="s">
        <v>317</v>
      </c>
      <c r="N53" s="29" t="s">
        <v>317</v>
      </c>
      <c r="O53" s="29" t="s">
        <v>317</v>
      </c>
      <c r="P53" s="28" t="s">
        <v>415</v>
      </c>
      <c r="Q53" s="28" t="s">
        <v>415</v>
      </c>
      <c r="R53" s="38"/>
      <c r="S53" s="30" t="s">
        <v>228</v>
      </c>
    </row>
    <row r="54" spans="1:19" s="18" customFormat="1" ht="42" customHeight="1">
      <c r="A54" s="26" t="s">
        <v>269</v>
      </c>
      <c r="B54" s="27"/>
      <c r="C54" s="30" t="s">
        <v>235</v>
      </c>
      <c r="D54" s="28"/>
      <c r="E54" s="28"/>
      <c r="F54" s="41" t="s">
        <v>237</v>
      </c>
      <c r="G54" s="28" t="s">
        <v>396</v>
      </c>
      <c r="H54" s="31">
        <v>5.0000000000000004E-6</v>
      </c>
      <c r="I54" s="46">
        <v>0.01</v>
      </c>
      <c r="J54" s="46">
        <v>0.78500000000000003</v>
      </c>
      <c r="K54" s="28">
        <v>0</v>
      </c>
      <c r="L54" s="28">
        <v>0</v>
      </c>
      <c r="M54" s="28" t="s">
        <v>398</v>
      </c>
      <c r="N54" s="28">
        <v>0</v>
      </c>
      <c r="O54" s="28" t="s">
        <v>398</v>
      </c>
      <c r="P54" s="28" t="s">
        <v>398</v>
      </c>
      <c r="Q54" s="28" t="s">
        <v>398</v>
      </c>
      <c r="R54" s="38"/>
      <c r="S54" s="30" t="s">
        <v>228</v>
      </c>
    </row>
    <row r="55" spans="1:19" s="18" customFormat="1" ht="25">
      <c r="A55" s="26" t="s">
        <v>270</v>
      </c>
      <c r="B55" s="27"/>
      <c r="C55" s="30" t="s">
        <v>233</v>
      </c>
      <c r="D55" s="28"/>
      <c r="E55" s="28"/>
      <c r="F55" s="41" t="s">
        <v>329</v>
      </c>
      <c r="G55" s="28"/>
      <c r="H55" s="43" t="s">
        <v>389</v>
      </c>
      <c r="I55" s="43" t="s">
        <v>389</v>
      </c>
      <c r="J55" s="43" t="s">
        <v>389</v>
      </c>
      <c r="K55" s="28">
        <v>0</v>
      </c>
      <c r="L55" s="28">
        <v>0</v>
      </c>
      <c r="M55" s="28" t="s">
        <v>398</v>
      </c>
      <c r="N55" s="28">
        <v>0</v>
      </c>
      <c r="O55" s="28" t="s">
        <v>398</v>
      </c>
      <c r="P55" s="28" t="s">
        <v>398</v>
      </c>
      <c r="Q55" s="28" t="s">
        <v>398</v>
      </c>
      <c r="R55" s="38"/>
      <c r="S55" s="30" t="s">
        <v>228</v>
      </c>
    </row>
    <row r="56" spans="1:19" s="18" customFormat="1" ht="25">
      <c r="A56" s="26" t="s">
        <v>271</v>
      </c>
      <c r="B56" s="27"/>
      <c r="C56" s="30" t="s">
        <v>231</v>
      </c>
      <c r="D56" s="28"/>
      <c r="E56" s="28"/>
      <c r="F56" s="48" t="s">
        <v>160</v>
      </c>
      <c r="G56" s="28"/>
      <c r="H56" s="43" t="s">
        <v>389</v>
      </c>
      <c r="I56" s="43" t="s">
        <v>389</v>
      </c>
      <c r="J56" s="43" t="s">
        <v>389</v>
      </c>
      <c r="K56" s="29" t="s">
        <v>317</v>
      </c>
      <c r="L56" s="29" t="s">
        <v>317</v>
      </c>
      <c r="M56" s="29" t="s">
        <v>317</v>
      </c>
      <c r="N56" s="29" t="s">
        <v>317</v>
      </c>
      <c r="O56" s="29" t="s">
        <v>317</v>
      </c>
      <c r="P56" s="28" t="s">
        <v>415</v>
      </c>
      <c r="Q56" s="28" t="s">
        <v>415</v>
      </c>
      <c r="R56" s="38"/>
      <c r="S56" s="30" t="s">
        <v>228</v>
      </c>
    </row>
    <row r="57" spans="1:19" s="18" customFormat="1" ht="42" customHeight="1">
      <c r="A57" s="26" t="s">
        <v>272</v>
      </c>
      <c r="B57" s="27"/>
      <c r="C57" s="30" t="s">
        <v>274</v>
      </c>
      <c r="D57" s="28"/>
      <c r="E57" s="28"/>
      <c r="F57" s="41" t="s">
        <v>275</v>
      </c>
      <c r="G57" s="28" t="s">
        <v>396</v>
      </c>
      <c r="H57" s="31">
        <v>5.0000000000000004E-6</v>
      </c>
      <c r="I57" s="46">
        <v>0.01</v>
      </c>
      <c r="J57" s="46">
        <v>0.78500000000000003</v>
      </c>
      <c r="K57" s="28">
        <v>0</v>
      </c>
      <c r="L57" s="28">
        <v>0</v>
      </c>
      <c r="M57" s="28" t="s">
        <v>398</v>
      </c>
      <c r="N57" s="28">
        <v>0</v>
      </c>
      <c r="O57" s="28" t="s">
        <v>398</v>
      </c>
      <c r="P57" s="28" t="s">
        <v>398</v>
      </c>
      <c r="Q57" s="28" t="s">
        <v>398</v>
      </c>
      <c r="R57" s="38"/>
      <c r="S57" s="30" t="s">
        <v>228</v>
      </c>
    </row>
    <row r="58" spans="1:19" s="18" customFormat="1" ht="25">
      <c r="A58" s="26" t="s">
        <v>273</v>
      </c>
      <c r="B58" s="27"/>
      <c r="C58" s="30" t="s">
        <v>233</v>
      </c>
      <c r="D58" s="28"/>
      <c r="E58" s="28"/>
      <c r="F58" s="41" t="s">
        <v>329</v>
      </c>
      <c r="G58" s="28"/>
      <c r="H58" s="43" t="s">
        <v>389</v>
      </c>
      <c r="I58" s="43" t="s">
        <v>389</v>
      </c>
      <c r="J58" s="43" t="s">
        <v>389</v>
      </c>
      <c r="K58" s="28">
        <v>0</v>
      </c>
      <c r="L58" s="28">
        <v>0</v>
      </c>
      <c r="M58" s="28" t="s">
        <v>398</v>
      </c>
      <c r="N58" s="28">
        <v>0</v>
      </c>
      <c r="O58" s="28" t="s">
        <v>398</v>
      </c>
      <c r="P58" s="28" t="s">
        <v>398</v>
      </c>
      <c r="Q58" s="28" t="s">
        <v>398</v>
      </c>
      <c r="R58" s="38"/>
      <c r="S58" s="30" t="s">
        <v>228</v>
      </c>
    </row>
    <row r="59" spans="1:19" s="18" customFormat="1" ht="25">
      <c r="A59" s="26" t="s">
        <v>276</v>
      </c>
      <c r="B59" s="27"/>
      <c r="C59" s="30" t="s">
        <v>231</v>
      </c>
      <c r="D59" s="28"/>
      <c r="E59" s="28"/>
      <c r="F59" s="48" t="s">
        <v>160</v>
      </c>
      <c r="G59" s="28"/>
      <c r="H59" s="43" t="s">
        <v>389</v>
      </c>
      <c r="I59" s="43" t="s">
        <v>389</v>
      </c>
      <c r="J59" s="43" t="s">
        <v>389</v>
      </c>
      <c r="K59" s="29" t="s">
        <v>317</v>
      </c>
      <c r="L59" s="29" t="s">
        <v>317</v>
      </c>
      <c r="M59" s="29" t="s">
        <v>317</v>
      </c>
      <c r="N59" s="29" t="s">
        <v>317</v>
      </c>
      <c r="O59" s="29" t="s">
        <v>317</v>
      </c>
      <c r="P59" s="28" t="s">
        <v>415</v>
      </c>
      <c r="Q59" s="28" t="s">
        <v>415</v>
      </c>
      <c r="R59" s="38"/>
      <c r="S59" s="30" t="s">
        <v>228</v>
      </c>
    </row>
    <row r="60" spans="1:19" s="18" customFormat="1" ht="42" customHeight="1">
      <c r="A60" s="26" t="s">
        <v>277</v>
      </c>
      <c r="B60" s="27"/>
      <c r="C60" s="30" t="s">
        <v>424</v>
      </c>
      <c r="D60" s="28"/>
      <c r="E60" s="28"/>
      <c r="F60" s="41" t="s">
        <v>226</v>
      </c>
      <c r="G60" s="28" t="s">
        <v>396</v>
      </c>
      <c r="H60" s="31">
        <v>5.0000000000000004E-6</v>
      </c>
      <c r="I60" s="46">
        <v>0.01</v>
      </c>
      <c r="J60" s="46">
        <v>0.78500000000000003</v>
      </c>
      <c r="K60" s="28">
        <v>0</v>
      </c>
      <c r="L60" s="28">
        <v>0</v>
      </c>
      <c r="M60" s="28" t="s">
        <v>398</v>
      </c>
      <c r="N60" s="28">
        <v>0</v>
      </c>
      <c r="O60" s="28" t="s">
        <v>398</v>
      </c>
      <c r="P60" s="28" t="s">
        <v>398</v>
      </c>
      <c r="Q60" s="28" t="s">
        <v>398</v>
      </c>
      <c r="R60" s="38"/>
      <c r="S60" s="30" t="s">
        <v>228</v>
      </c>
    </row>
    <row r="61" spans="1:19" s="18" customFormat="1" ht="21" customHeight="1">
      <c r="A61" s="26" t="s">
        <v>279</v>
      </c>
      <c r="B61" s="27"/>
      <c r="C61" s="30" t="s">
        <v>191</v>
      </c>
      <c r="D61" s="28"/>
      <c r="E61" s="28"/>
      <c r="F61" s="41" t="s">
        <v>193</v>
      </c>
      <c r="G61" s="28"/>
      <c r="H61" s="43" t="s">
        <v>389</v>
      </c>
      <c r="I61" s="43" t="s">
        <v>389</v>
      </c>
      <c r="J61" s="43" t="s">
        <v>389</v>
      </c>
      <c r="K61" s="28">
        <v>0</v>
      </c>
      <c r="L61" s="28">
        <v>0</v>
      </c>
      <c r="M61" s="28" t="s">
        <v>398</v>
      </c>
      <c r="N61" s="28">
        <v>0</v>
      </c>
      <c r="O61" s="28" t="s">
        <v>398</v>
      </c>
      <c r="P61" s="28" t="s">
        <v>415</v>
      </c>
      <c r="Q61" s="28" t="s">
        <v>415</v>
      </c>
      <c r="R61" s="38"/>
      <c r="S61" s="30" t="s">
        <v>228</v>
      </c>
    </row>
    <row r="62" spans="1:19" s="18" customFormat="1" ht="25">
      <c r="A62" s="26" t="s">
        <v>278</v>
      </c>
      <c r="B62" s="27"/>
      <c r="C62" s="30" t="s">
        <v>231</v>
      </c>
      <c r="D62" s="28"/>
      <c r="E62" s="28"/>
      <c r="F62" s="48" t="s">
        <v>160</v>
      </c>
      <c r="G62" s="28"/>
      <c r="H62" s="43" t="s">
        <v>389</v>
      </c>
      <c r="I62" s="43" t="s">
        <v>389</v>
      </c>
      <c r="J62" s="43" t="s">
        <v>389</v>
      </c>
      <c r="K62" s="29" t="s">
        <v>317</v>
      </c>
      <c r="L62" s="29" t="s">
        <v>317</v>
      </c>
      <c r="M62" s="29" t="s">
        <v>317</v>
      </c>
      <c r="N62" s="29" t="s">
        <v>317</v>
      </c>
      <c r="O62" s="29" t="s">
        <v>317</v>
      </c>
      <c r="P62" s="28" t="s">
        <v>415</v>
      </c>
      <c r="Q62" s="28" t="s">
        <v>415</v>
      </c>
      <c r="R62" s="38"/>
      <c r="S62" s="30" t="s">
        <v>228</v>
      </c>
    </row>
    <row r="63" spans="1:19" s="18" customFormat="1" ht="42" customHeight="1">
      <c r="A63" s="26" t="s">
        <v>280</v>
      </c>
      <c r="B63" s="27"/>
      <c r="C63" s="30" t="s">
        <v>423</v>
      </c>
      <c r="D63" s="28"/>
      <c r="E63" s="28"/>
      <c r="F63" s="41" t="s">
        <v>425</v>
      </c>
      <c r="G63" s="28" t="s">
        <v>396</v>
      </c>
      <c r="H63" s="31">
        <v>5.0000000000000004E-6</v>
      </c>
      <c r="I63" s="46">
        <v>0.01</v>
      </c>
      <c r="J63" s="46">
        <v>0.78500000000000003</v>
      </c>
      <c r="K63" s="28">
        <v>0</v>
      </c>
      <c r="L63" s="28">
        <v>0</v>
      </c>
      <c r="M63" s="28" t="s">
        <v>398</v>
      </c>
      <c r="N63" s="28">
        <v>0</v>
      </c>
      <c r="O63" s="28" t="s">
        <v>398</v>
      </c>
      <c r="P63" s="28" t="s">
        <v>398</v>
      </c>
      <c r="Q63" s="28" t="s">
        <v>398</v>
      </c>
      <c r="R63" s="38"/>
      <c r="S63" s="30" t="s">
        <v>228</v>
      </c>
    </row>
    <row r="64" spans="1:19" s="18" customFormat="1" ht="21" customHeight="1">
      <c r="A64" s="26" t="s">
        <v>281</v>
      </c>
      <c r="B64" s="27"/>
      <c r="C64" s="30" t="s">
        <v>192</v>
      </c>
      <c r="D64" s="28"/>
      <c r="E64" s="28"/>
      <c r="F64" s="41" t="s">
        <v>194</v>
      </c>
      <c r="G64" s="28"/>
      <c r="H64" s="43" t="s">
        <v>389</v>
      </c>
      <c r="I64" s="43" t="s">
        <v>389</v>
      </c>
      <c r="J64" s="43" t="s">
        <v>389</v>
      </c>
      <c r="K64" s="28">
        <v>0</v>
      </c>
      <c r="L64" s="28">
        <v>0</v>
      </c>
      <c r="M64" s="28" t="s">
        <v>398</v>
      </c>
      <c r="N64" s="28">
        <v>0</v>
      </c>
      <c r="O64" s="28" t="s">
        <v>398</v>
      </c>
      <c r="P64" s="28" t="s">
        <v>415</v>
      </c>
      <c r="Q64" s="28" t="s">
        <v>415</v>
      </c>
      <c r="R64" s="38"/>
      <c r="S64" s="30" t="s">
        <v>229</v>
      </c>
    </row>
    <row r="65" spans="1:19" s="18" customFormat="1" ht="25">
      <c r="A65" s="26" t="s">
        <v>351</v>
      </c>
      <c r="B65" s="27"/>
      <c r="C65" s="30" t="s">
        <v>231</v>
      </c>
      <c r="D65" s="28"/>
      <c r="E65" s="28"/>
      <c r="F65" s="48" t="s">
        <v>160</v>
      </c>
      <c r="G65" s="28"/>
      <c r="H65" s="43" t="s">
        <v>389</v>
      </c>
      <c r="I65" s="43" t="s">
        <v>389</v>
      </c>
      <c r="J65" s="43" t="s">
        <v>389</v>
      </c>
      <c r="K65" s="29" t="s">
        <v>317</v>
      </c>
      <c r="L65" s="29" t="s">
        <v>317</v>
      </c>
      <c r="M65" s="29" t="s">
        <v>317</v>
      </c>
      <c r="N65" s="29" t="s">
        <v>317</v>
      </c>
      <c r="O65" s="29" t="s">
        <v>317</v>
      </c>
      <c r="P65" s="28" t="s">
        <v>415</v>
      </c>
      <c r="Q65" s="28" t="s">
        <v>415</v>
      </c>
      <c r="R65" s="38"/>
      <c r="S65" s="30" t="s">
        <v>228</v>
      </c>
    </row>
    <row r="66" spans="1:19" s="18" customFormat="1" ht="42" customHeight="1">
      <c r="A66" s="26" t="s">
        <v>352</v>
      </c>
      <c r="B66" s="27"/>
      <c r="C66" s="30" t="s">
        <v>357</v>
      </c>
      <c r="D66" s="28"/>
      <c r="E66" s="28"/>
      <c r="F66" s="41" t="s">
        <v>237</v>
      </c>
      <c r="G66" s="28" t="s">
        <v>396</v>
      </c>
      <c r="H66" s="31">
        <v>5.0000000000000004E-6</v>
      </c>
      <c r="I66" s="46">
        <v>0.01</v>
      </c>
      <c r="J66" s="46">
        <v>0.78500000000000003</v>
      </c>
      <c r="K66" s="28">
        <v>0</v>
      </c>
      <c r="L66" s="28">
        <v>0</v>
      </c>
      <c r="M66" s="28" t="s">
        <v>398</v>
      </c>
      <c r="N66" s="28">
        <v>0</v>
      </c>
      <c r="O66" s="28" t="s">
        <v>398</v>
      </c>
      <c r="P66" s="28" t="s">
        <v>398</v>
      </c>
      <c r="Q66" s="28" t="s">
        <v>398</v>
      </c>
      <c r="R66" s="38"/>
      <c r="S66" s="30" t="s">
        <v>228</v>
      </c>
    </row>
    <row r="67" spans="1:19" s="18" customFormat="1" ht="21" customHeight="1">
      <c r="A67" s="26" t="s">
        <v>353</v>
      </c>
      <c r="B67" s="27"/>
      <c r="C67" s="30" t="s">
        <v>191</v>
      </c>
      <c r="D67" s="28"/>
      <c r="E67" s="28"/>
      <c r="F67" s="41" t="s">
        <v>193</v>
      </c>
      <c r="G67" s="28"/>
      <c r="H67" s="43" t="s">
        <v>389</v>
      </c>
      <c r="I67" s="43" t="s">
        <v>389</v>
      </c>
      <c r="J67" s="43" t="s">
        <v>389</v>
      </c>
      <c r="K67" s="28">
        <v>0</v>
      </c>
      <c r="L67" s="28">
        <v>0</v>
      </c>
      <c r="M67" s="28" t="s">
        <v>398</v>
      </c>
      <c r="N67" s="28">
        <v>0</v>
      </c>
      <c r="O67" s="28" t="s">
        <v>398</v>
      </c>
      <c r="P67" s="28" t="s">
        <v>415</v>
      </c>
      <c r="Q67" s="28" t="s">
        <v>415</v>
      </c>
      <c r="R67" s="38"/>
      <c r="S67" s="30" t="s">
        <v>228</v>
      </c>
    </row>
    <row r="68" spans="1:19" s="18" customFormat="1" ht="25">
      <c r="A68" s="26" t="s">
        <v>354</v>
      </c>
      <c r="B68" s="27"/>
      <c r="C68" s="30" t="s">
        <v>231</v>
      </c>
      <c r="D68" s="28"/>
      <c r="E68" s="28"/>
      <c r="F68" s="48" t="s">
        <v>160</v>
      </c>
      <c r="G68" s="28"/>
      <c r="H68" s="43" t="s">
        <v>389</v>
      </c>
      <c r="I68" s="43" t="s">
        <v>389</v>
      </c>
      <c r="J68" s="43" t="s">
        <v>389</v>
      </c>
      <c r="K68" s="29" t="s">
        <v>317</v>
      </c>
      <c r="L68" s="29" t="s">
        <v>317</v>
      </c>
      <c r="M68" s="29" t="s">
        <v>317</v>
      </c>
      <c r="N68" s="29" t="s">
        <v>317</v>
      </c>
      <c r="O68" s="29" t="s">
        <v>317</v>
      </c>
      <c r="P68" s="28" t="s">
        <v>415</v>
      </c>
      <c r="Q68" s="28" t="s">
        <v>415</v>
      </c>
      <c r="R68" s="38"/>
      <c r="S68" s="30" t="s">
        <v>228</v>
      </c>
    </row>
    <row r="69" spans="1:19" s="18" customFormat="1" ht="42" customHeight="1">
      <c r="A69" s="26" t="s">
        <v>355</v>
      </c>
      <c r="B69" s="27"/>
      <c r="C69" s="30" t="s">
        <v>362</v>
      </c>
      <c r="D69" s="28"/>
      <c r="E69" s="28"/>
      <c r="F69" s="41" t="s">
        <v>358</v>
      </c>
      <c r="G69" s="28" t="s">
        <v>396</v>
      </c>
      <c r="H69" s="31">
        <v>5.0000000000000004E-6</v>
      </c>
      <c r="I69" s="46">
        <v>0.01</v>
      </c>
      <c r="J69" s="46">
        <v>0.78500000000000003</v>
      </c>
      <c r="K69" s="28">
        <v>0</v>
      </c>
      <c r="L69" s="28">
        <v>0</v>
      </c>
      <c r="M69" s="28" t="s">
        <v>398</v>
      </c>
      <c r="N69" s="28">
        <v>0</v>
      </c>
      <c r="O69" s="28" t="s">
        <v>398</v>
      </c>
      <c r="P69" s="28" t="s">
        <v>398</v>
      </c>
      <c r="Q69" s="28" t="s">
        <v>398</v>
      </c>
      <c r="R69" s="38"/>
      <c r="S69" s="30" t="s">
        <v>228</v>
      </c>
    </row>
    <row r="70" spans="1:19" s="18" customFormat="1" ht="21" customHeight="1">
      <c r="A70" s="26" t="s">
        <v>356</v>
      </c>
      <c r="B70" s="27"/>
      <c r="C70" s="30" t="s">
        <v>192</v>
      </c>
      <c r="D70" s="28"/>
      <c r="E70" s="28"/>
      <c r="F70" s="41" t="s">
        <v>194</v>
      </c>
      <c r="G70" s="28"/>
      <c r="H70" s="43" t="s">
        <v>389</v>
      </c>
      <c r="I70" s="43" t="s">
        <v>389</v>
      </c>
      <c r="J70" s="43" t="s">
        <v>389</v>
      </c>
      <c r="K70" s="28">
        <v>0</v>
      </c>
      <c r="L70" s="28">
        <v>0</v>
      </c>
      <c r="M70" s="28" t="s">
        <v>398</v>
      </c>
      <c r="N70" s="28">
        <v>0</v>
      </c>
      <c r="O70" s="28" t="s">
        <v>398</v>
      </c>
      <c r="P70" s="28" t="s">
        <v>415</v>
      </c>
      <c r="Q70" s="28" t="s">
        <v>415</v>
      </c>
      <c r="R70" s="38"/>
      <c r="S70" s="30" t="s">
        <v>229</v>
      </c>
    </row>
    <row r="71" spans="1:19" s="18" customFormat="1" ht="25">
      <c r="A71" s="26" t="s">
        <v>359</v>
      </c>
      <c r="B71" s="27"/>
      <c r="C71" s="30" t="s">
        <v>231</v>
      </c>
      <c r="D71" s="28"/>
      <c r="E71" s="28"/>
      <c r="F71" s="48" t="s">
        <v>160</v>
      </c>
      <c r="G71" s="28"/>
      <c r="H71" s="43" t="s">
        <v>389</v>
      </c>
      <c r="I71" s="43" t="s">
        <v>389</v>
      </c>
      <c r="J71" s="43" t="s">
        <v>389</v>
      </c>
      <c r="K71" s="29" t="s">
        <v>317</v>
      </c>
      <c r="L71" s="29" t="s">
        <v>317</v>
      </c>
      <c r="M71" s="29" t="s">
        <v>317</v>
      </c>
      <c r="N71" s="29" t="s">
        <v>317</v>
      </c>
      <c r="O71" s="29" t="s">
        <v>317</v>
      </c>
      <c r="P71" s="28" t="s">
        <v>415</v>
      </c>
      <c r="Q71" s="28" t="s">
        <v>415</v>
      </c>
      <c r="R71" s="38"/>
      <c r="S71" s="30" t="s">
        <v>228</v>
      </c>
    </row>
    <row r="72" spans="1:19" s="18" customFormat="1" ht="42" customHeight="1">
      <c r="A72" s="26" t="s">
        <v>360</v>
      </c>
      <c r="B72" s="27"/>
      <c r="C72" s="30" t="s">
        <v>363</v>
      </c>
      <c r="D72" s="28"/>
      <c r="E72" s="28"/>
      <c r="F72" s="41" t="s">
        <v>364</v>
      </c>
      <c r="G72" s="28" t="s">
        <v>396</v>
      </c>
      <c r="H72" s="31">
        <v>5.0000000000000004E-6</v>
      </c>
      <c r="I72" s="46">
        <v>0.01</v>
      </c>
      <c r="J72" s="46">
        <v>0.78500000000000003</v>
      </c>
      <c r="K72" s="28">
        <v>0</v>
      </c>
      <c r="L72" s="28">
        <v>0</v>
      </c>
      <c r="M72" s="28" t="s">
        <v>398</v>
      </c>
      <c r="N72" s="28">
        <v>0</v>
      </c>
      <c r="O72" s="28" t="s">
        <v>398</v>
      </c>
      <c r="P72" s="28" t="s">
        <v>398</v>
      </c>
      <c r="Q72" s="28" t="s">
        <v>398</v>
      </c>
      <c r="R72" s="38"/>
      <c r="S72" s="30" t="s">
        <v>228</v>
      </c>
    </row>
    <row r="73" spans="1:19" s="18" customFormat="1" ht="21" customHeight="1">
      <c r="A73" s="26" t="s">
        <v>361</v>
      </c>
      <c r="B73" s="27"/>
      <c r="C73" s="30" t="s">
        <v>192</v>
      </c>
      <c r="D73" s="28"/>
      <c r="E73" s="28"/>
      <c r="F73" s="41" t="s">
        <v>159</v>
      </c>
      <c r="G73" s="28"/>
      <c r="H73" s="43" t="s">
        <v>389</v>
      </c>
      <c r="I73" s="43" t="s">
        <v>389</v>
      </c>
      <c r="J73" s="43" t="s">
        <v>389</v>
      </c>
      <c r="K73" s="28">
        <v>0</v>
      </c>
      <c r="L73" s="28">
        <v>0</v>
      </c>
      <c r="M73" s="28" t="s">
        <v>398</v>
      </c>
      <c r="N73" s="28">
        <v>0</v>
      </c>
      <c r="O73" s="28" t="s">
        <v>398</v>
      </c>
      <c r="P73" s="28" t="s">
        <v>415</v>
      </c>
      <c r="Q73" s="28" t="s">
        <v>415</v>
      </c>
      <c r="R73" s="38"/>
      <c r="S73" s="30" t="s">
        <v>229</v>
      </c>
    </row>
    <row r="74" spans="1:19" s="18" customFormat="1" ht="25">
      <c r="A74" s="26" t="s">
        <v>365</v>
      </c>
      <c r="B74" s="27"/>
      <c r="C74" s="30" t="s">
        <v>422</v>
      </c>
      <c r="D74" s="28"/>
      <c r="E74" s="28"/>
      <c r="F74" s="48" t="s">
        <v>230</v>
      </c>
      <c r="G74" s="28"/>
      <c r="H74" s="43" t="s">
        <v>389</v>
      </c>
      <c r="I74" s="43" t="s">
        <v>389</v>
      </c>
      <c r="J74" s="43" t="s">
        <v>389</v>
      </c>
      <c r="K74" s="29" t="s">
        <v>317</v>
      </c>
      <c r="L74" s="29" t="s">
        <v>317</v>
      </c>
      <c r="M74" s="29" t="s">
        <v>317</v>
      </c>
      <c r="N74" s="29" t="s">
        <v>317</v>
      </c>
      <c r="O74" s="29" t="s">
        <v>317</v>
      </c>
      <c r="P74" s="28" t="s">
        <v>415</v>
      </c>
      <c r="Q74" s="28" t="s">
        <v>415</v>
      </c>
      <c r="R74" s="38"/>
      <c r="S74" s="30" t="s">
        <v>228</v>
      </c>
    </row>
    <row r="75" spans="1:19" s="18" customFormat="1" ht="42" customHeight="1">
      <c r="A75" s="26" t="s">
        <v>366</v>
      </c>
      <c r="B75" s="27"/>
      <c r="C75" s="30" t="s">
        <v>362</v>
      </c>
      <c r="D75" s="28"/>
      <c r="E75" s="28"/>
      <c r="F75" s="41" t="s">
        <v>358</v>
      </c>
      <c r="G75" s="28" t="s">
        <v>396</v>
      </c>
      <c r="H75" s="31">
        <v>5.0000000000000004E-6</v>
      </c>
      <c r="I75" s="46">
        <v>0.01</v>
      </c>
      <c r="J75" s="46">
        <v>0.78500000000000003</v>
      </c>
      <c r="K75" s="28">
        <v>0</v>
      </c>
      <c r="L75" s="28">
        <v>0</v>
      </c>
      <c r="M75" s="28" t="s">
        <v>398</v>
      </c>
      <c r="N75" s="28">
        <v>0</v>
      </c>
      <c r="O75" s="28" t="s">
        <v>398</v>
      </c>
      <c r="P75" s="28" t="s">
        <v>398</v>
      </c>
      <c r="Q75" s="28" t="s">
        <v>398</v>
      </c>
      <c r="R75" s="38"/>
      <c r="S75" s="30" t="s">
        <v>228</v>
      </c>
    </row>
    <row r="76" spans="1:19" s="18" customFormat="1" ht="25">
      <c r="A76" s="26" t="s">
        <v>367</v>
      </c>
      <c r="B76" s="27"/>
      <c r="C76" s="30" t="s">
        <v>231</v>
      </c>
      <c r="D76" s="28"/>
      <c r="E76" s="28"/>
      <c r="F76" s="48" t="s">
        <v>160</v>
      </c>
      <c r="G76" s="28"/>
      <c r="H76" s="43" t="s">
        <v>389</v>
      </c>
      <c r="I76" s="43" t="s">
        <v>389</v>
      </c>
      <c r="J76" s="43" t="s">
        <v>389</v>
      </c>
      <c r="K76" s="29" t="s">
        <v>317</v>
      </c>
      <c r="L76" s="29" t="s">
        <v>317</v>
      </c>
      <c r="M76" s="29" t="s">
        <v>317</v>
      </c>
      <c r="N76" s="29" t="s">
        <v>317</v>
      </c>
      <c r="O76" s="29" t="s">
        <v>317</v>
      </c>
      <c r="P76" s="28" t="s">
        <v>415</v>
      </c>
      <c r="Q76" s="28" t="s">
        <v>415</v>
      </c>
      <c r="R76" s="38"/>
      <c r="S76" s="30" t="s">
        <v>228</v>
      </c>
    </row>
    <row r="77" spans="1:19" s="18" customFormat="1" ht="42" customHeight="1">
      <c r="A77" s="26" t="s">
        <v>368</v>
      </c>
      <c r="B77" s="27"/>
      <c r="C77" s="30" t="s">
        <v>363</v>
      </c>
      <c r="D77" s="28"/>
      <c r="E77" s="28"/>
      <c r="F77" s="41" t="s">
        <v>364</v>
      </c>
      <c r="G77" s="28" t="s">
        <v>396</v>
      </c>
      <c r="H77" s="31">
        <v>5.0000000000000004E-6</v>
      </c>
      <c r="I77" s="46">
        <v>0.01</v>
      </c>
      <c r="J77" s="46">
        <v>0.78500000000000003</v>
      </c>
      <c r="K77" s="28">
        <v>0</v>
      </c>
      <c r="L77" s="28">
        <v>0</v>
      </c>
      <c r="M77" s="28" t="s">
        <v>398</v>
      </c>
      <c r="N77" s="28">
        <v>0</v>
      </c>
      <c r="O77" s="28" t="s">
        <v>398</v>
      </c>
      <c r="P77" s="28" t="s">
        <v>398</v>
      </c>
      <c r="Q77" s="28" t="s">
        <v>398</v>
      </c>
      <c r="R77" s="38"/>
      <c r="S77" s="30" t="s">
        <v>228</v>
      </c>
    </row>
    <row r="78" spans="1:19" s="18" customFormat="1" ht="33" customHeight="1">
      <c r="A78" s="26" t="s">
        <v>369</v>
      </c>
      <c r="B78" s="27"/>
      <c r="C78" s="30" t="s">
        <v>233</v>
      </c>
      <c r="D78" s="28"/>
      <c r="E78" s="28"/>
      <c r="F78" s="41" t="s">
        <v>329</v>
      </c>
      <c r="G78" s="28"/>
      <c r="H78" s="43" t="s">
        <v>389</v>
      </c>
      <c r="I78" s="43" t="s">
        <v>389</v>
      </c>
      <c r="J78" s="43" t="s">
        <v>389</v>
      </c>
      <c r="K78" s="28">
        <v>0</v>
      </c>
      <c r="L78" s="28">
        <v>0</v>
      </c>
      <c r="M78" s="28" t="s">
        <v>398</v>
      </c>
      <c r="N78" s="28">
        <v>0</v>
      </c>
      <c r="O78" s="28" t="s">
        <v>398</v>
      </c>
      <c r="P78" s="28" t="s">
        <v>415</v>
      </c>
      <c r="Q78" s="28" t="s">
        <v>415</v>
      </c>
      <c r="R78" s="38"/>
      <c r="S78" s="30" t="s">
        <v>229</v>
      </c>
    </row>
    <row r="79" spans="1:19" s="18" customFormat="1" ht="21" customHeight="1">
      <c r="A79" s="26" t="s">
        <v>221</v>
      </c>
      <c r="B79" s="27"/>
      <c r="C79" s="30" t="s">
        <v>158</v>
      </c>
      <c r="D79" s="28"/>
      <c r="E79" s="28"/>
      <c r="F79" s="41" t="s">
        <v>159</v>
      </c>
      <c r="G79" s="28"/>
      <c r="H79" s="43" t="s">
        <v>389</v>
      </c>
      <c r="I79" s="43" t="s">
        <v>389</v>
      </c>
      <c r="J79" s="43" t="s">
        <v>389</v>
      </c>
      <c r="K79" s="29" t="s">
        <v>317</v>
      </c>
      <c r="L79" s="29" t="s">
        <v>317</v>
      </c>
      <c r="M79" s="29" t="s">
        <v>317</v>
      </c>
      <c r="N79" s="29" t="s">
        <v>317</v>
      </c>
      <c r="O79" s="29" t="s">
        <v>317</v>
      </c>
      <c r="P79" s="28" t="s">
        <v>415</v>
      </c>
      <c r="Q79" s="28" t="s">
        <v>415</v>
      </c>
      <c r="R79" s="38"/>
      <c r="S79" s="30" t="s">
        <v>228</v>
      </c>
    </row>
    <row r="80" spans="1:19" s="18" customFormat="1" ht="42" customHeight="1">
      <c r="A80" s="26" t="s">
        <v>222</v>
      </c>
      <c r="B80" s="27"/>
      <c r="C80" s="30" t="s">
        <v>225</v>
      </c>
      <c r="D80" s="28"/>
      <c r="E80" s="28"/>
      <c r="F80" s="41" t="s">
        <v>142</v>
      </c>
      <c r="G80" s="28"/>
      <c r="H80" s="31" t="s">
        <v>145</v>
      </c>
      <c r="I80" s="46" t="s">
        <v>146</v>
      </c>
      <c r="J80" s="46" t="s">
        <v>147</v>
      </c>
      <c r="K80" s="28">
        <v>0</v>
      </c>
      <c r="L80" s="28">
        <v>0</v>
      </c>
      <c r="M80" s="28" t="s">
        <v>398</v>
      </c>
      <c r="N80" s="28">
        <v>0</v>
      </c>
      <c r="O80" s="28" t="s">
        <v>398</v>
      </c>
      <c r="P80" s="28" t="s">
        <v>415</v>
      </c>
      <c r="Q80" s="28" t="s">
        <v>415</v>
      </c>
      <c r="R80" s="38"/>
      <c r="S80" s="30" t="s">
        <v>224</v>
      </c>
    </row>
    <row r="81" spans="1:19" s="18" customFormat="1" ht="33" customHeight="1">
      <c r="A81" s="26" t="s">
        <v>223</v>
      </c>
      <c r="B81" s="27"/>
      <c r="C81" s="30" t="s">
        <v>233</v>
      </c>
      <c r="D81" s="28"/>
      <c r="E81" s="28"/>
      <c r="F81" s="41" t="s">
        <v>329</v>
      </c>
      <c r="G81" s="28"/>
      <c r="H81" s="43" t="s">
        <v>389</v>
      </c>
      <c r="I81" s="43" t="s">
        <v>389</v>
      </c>
      <c r="J81" s="43" t="s">
        <v>389</v>
      </c>
      <c r="K81" s="28">
        <v>0</v>
      </c>
      <c r="L81" s="28">
        <v>0</v>
      </c>
      <c r="M81" s="28" t="s">
        <v>398</v>
      </c>
      <c r="N81" s="28">
        <v>0</v>
      </c>
      <c r="O81" s="28" t="s">
        <v>398</v>
      </c>
      <c r="P81" s="28" t="s">
        <v>415</v>
      </c>
      <c r="Q81" s="28" t="s">
        <v>415</v>
      </c>
      <c r="R81" s="38"/>
      <c r="S81" s="30" t="s">
        <v>229</v>
      </c>
    </row>
    <row r="82" spans="1:19" s="18" customFormat="1" ht="25">
      <c r="A82" s="26" t="s">
        <v>143</v>
      </c>
      <c r="B82" s="27"/>
      <c r="C82" s="30" t="s">
        <v>422</v>
      </c>
      <c r="D82" s="28"/>
      <c r="E82" s="28"/>
      <c r="F82" s="48" t="s">
        <v>230</v>
      </c>
      <c r="G82" s="28"/>
      <c r="H82" s="43" t="s">
        <v>389</v>
      </c>
      <c r="I82" s="43" t="s">
        <v>389</v>
      </c>
      <c r="J82" s="43" t="s">
        <v>389</v>
      </c>
      <c r="K82" s="29" t="s">
        <v>317</v>
      </c>
      <c r="L82" s="29" t="s">
        <v>317</v>
      </c>
      <c r="M82" s="29" t="s">
        <v>317</v>
      </c>
      <c r="N82" s="29" t="s">
        <v>317</v>
      </c>
      <c r="O82" s="29" t="s">
        <v>317</v>
      </c>
      <c r="P82" s="28" t="s">
        <v>415</v>
      </c>
      <c r="Q82" s="28" t="s">
        <v>415</v>
      </c>
      <c r="R82" s="38"/>
      <c r="S82" s="30" t="s">
        <v>228</v>
      </c>
    </row>
    <row r="83" spans="1:19" s="18" customFormat="1" ht="42" customHeight="1">
      <c r="A83" s="26" t="s">
        <v>144</v>
      </c>
      <c r="B83" s="27"/>
      <c r="C83" s="30" t="s">
        <v>363</v>
      </c>
      <c r="D83" s="28"/>
      <c r="E83" s="28"/>
      <c r="F83" s="41" t="s">
        <v>364</v>
      </c>
      <c r="G83" s="28" t="s">
        <v>396</v>
      </c>
      <c r="H83" s="31">
        <v>5.0000000000000004E-6</v>
      </c>
      <c r="I83" s="46">
        <v>0.01</v>
      </c>
      <c r="J83" s="46">
        <v>0.78500000000000003</v>
      </c>
      <c r="K83" s="28">
        <v>0</v>
      </c>
      <c r="L83" s="28">
        <v>0</v>
      </c>
      <c r="M83" s="28" t="s">
        <v>398</v>
      </c>
      <c r="N83" s="28">
        <v>0</v>
      </c>
      <c r="O83" s="28" t="s">
        <v>398</v>
      </c>
      <c r="P83" s="28" t="s">
        <v>398</v>
      </c>
      <c r="Q83" s="28" t="s">
        <v>398</v>
      </c>
      <c r="R83" s="38"/>
      <c r="S83" s="30" t="s">
        <v>228</v>
      </c>
    </row>
    <row r="84" spans="1:19" s="18" customFormat="1" ht="42" customHeight="1">
      <c r="A84" s="26" t="s">
        <v>149</v>
      </c>
      <c r="B84" s="27"/>
      <c r="C84" s="30" t="s">
        <v>148</v>
      </c>
      <c r="D84" s="28"/>
      <c r="E84" s="28"/>
      <c r="F84" s="41" t="s">
        <v>226</v>
      </c>
      <c r="G84" s="28" t="s">
        <v>396</v>
      </c>
      <c r="H84" s="83">
        <v>1E-4</v>
      </c>
      <c r="I84" s="46">
        <v>0.01</v>
      </c>
      <c r="J84" s="46">
        <v>0.78500000000000003</v>
      </c>
      <c r="K84" s="28">
        <v>0</v>
      </c>
      <c r="L84" s="28">
        <v>0</v>
      </c>
      <c r="M84" s="28" t="s">
        <v>398</v>
      </c>
      <c r="N84" s="28">
        <v>0</v>
      </c>
      <c r="O84" s="28" t="s">
        <v>398</v>
      </c>
      <c r="P84" s="28" t="s">
        <v>398</v>
      </c>
      <c r="Q84" s="28" t="s">
        <v>398</v>
      </c>
      <c r="R84" s="38"/>
      <c r="S84" s="30" t="s">
        <v>228</v>
      </c>
    </row>
    <row r="85" spans="1:19" s="18" customFormat="1" ht="25">
      <c r="A85" s="26" t="s">
        <v>150</v>
      </c>
      <c r="B85" s="27"/>
      <c r="C85" s="30" t="s">
        <v>426</v>
      </c>
      <c r="D85" s="28"/>
      <c r="E85" s="28"/>
      <c r="F85" s="41" t="s">
        <v>329</v>
      </c>
      <c r="G85" s="28"/>
      <c r="H85" s="43" t="s">
        <v>389</v>
      </c>
      <c r="I85" s="43" t="s">
        <v>389</v>
      </c>
      <c r="J85" s="43" t="s">
        <v>389</v>
      </c>
      <c r="K85" s="28">
        <v>0</v>
      </c>
      <c r="L85" s="28">
        <v>0</v>
      </c>
      <c r="M85" s="28" t="s">
        <v>398</v>
      </c>
      <c r="N85" s="28">
        <v>0</v>
      </c>
      <c r="O85" s="28" t="s">
        <v>398</v>
      </c>
      <c r="P85" s="28" t="s">
        <v>398</v>
      </c>
      <c r="Q85" s="28" t="s">
        <v>398</v>
      </c>
      <c r="R85" s="38"/>
      <c r="S85" s="30" t="s">
        <v>228</v>
      </c>
    </row>
    <row r="86" spans="1:19" s="18" customFormat="1" ht="42" customHeight="1">
      <c r="A86" s="26" t="s">
        <v>151</v>
      </c>
      <c r="B86" s="27"/>
      <c r="C86" s="30" t="s">
        <v>362</v>
      </c>
      <c r="D86" s="28"/>
      <c r="E86" s="28"/>
      <c r="F86" s="41" t="s">
        <v>358</v>
      </c>
      <c r="G86" s="28" t="s">
        <v>396</v>
      </c>
      <c r="H86" s="31">
        <v>1E-4</v>
      </c>
      <c r="I86" s="46">
        <v>0.01</v>
      </c>
      <c r="J86" s="46">
        <v>0.78500000000000003</v>
      </c>
      <c r="K86" s="28">
        <v>0</v>
      </c>
      <c r="L86" s="28">
        <v>0</v>
      </c>
      <c r="M86" s="28" t="s">
        <v>398</v>
      </c>
      <c r="N86" s="28">
        <v>0</v>
      </c>
      <c r="O86" s="28" t="s">
        <v>398</v>
      </c>
      <c r="P86" s="28" t="s">
        <v>398</v>
      </c>
      <c r="Q86" s="28" t="s">
        <v>398</v>
      </c>
      <c r="R86" s="38"/>
      <c r="S86" s="30" t="s">
        <v>228</v>
      </c>
    </row>
    <row r="87" spans="1:19" s="18" customFormat="1" ht="25">
      <c r="A87" s="26" t="s">
        <v>152</v>
      </c>
      <c r="B87" s="27"/>
      <c r="C87" s="30" t="s">
        <v>426</v>
      </c>
      <c r="D87" s="28"/>
      <c r="E87" s="28"/>
      <c r="F87" s="41" t="s">
        <v>329</v>
      </c>
      <c r="G87" s="28"/>
      <c r="H87" s="43" t="s">
        <v>389</v>
      </c>
      <c r="I87" s="43" t="s">
        <v>389</v>
      </c>
      <c r="J87" s="43" t="s">
        <v>389</v>
      </c>
      <c r="K87" s="28">
        <v>0</v>
      </c>
      <c r="L87" s="28">
        <v>0</v>
      </c>
      <c r="M87" s="28" t="s">
        <v>398</v>
      </c>
      <c r="N87" s="28">
        <v>0</v>
      </c>
      <c r="O87" s="28" t="s">
        <v>398</v>
      </c>
      <c r="P87" s="28" t="s">
        <v>398</v>
      </c>
      <c r="Q87" s="28" t="s">
        <v>398</v>
      </c>
      <c r="R87" s="38"/>
      <c r="S87" s="30" t="s">
        <v>228</v>
      </c>
    </row>
    <row r="88" spans="1:19" s="18" customFormat="1" ht="25">
      <c r="A88" s="26" t="s">
        <v>153</v>
      </c>
      <c r="B88" s="27"/>
      <c r="C88" s="30" t="s">
        <v>156</v>
      </c>
      <c r="D88" s="28"/>
      <c r="E88" s="28"/>
      <c r="F88" s="48" t="s">
        <v>157</v>
      </c>
      <c r="G88" s="28"/>
      <c r="H88" s="43" t="s">
        <v>389</v>
      </c>
      <c r="I88" s="43" t="s">
        <v>389</v>
      </c>
      <c r="J88" s="43" t="s">
        <v>389</v>
      </c>
      <c r="K88" s="29" t="s">
        <v>317</v>
      </c>
      <c r="L88" s="29" t="s">
        <v>317</v>
      </c>
      <c r="M88" s="29" t="s">
        <v>317</v>
      </c>
      <c r="N88" s="29" t="s">
        <v>317</v>
      </c>
      <c r="O88" s="29" t="s">
        <v>317</v>
      </c>
      <c r="P88" s="28" t="s">
        <v>415</v>
      </c>
      <c r="Q88" s="28" t="s">
        <v>415</v>
      </c>
      <c r="R88" s="38"/>
      <c r="S88" s="30" t="s">
        <v>228</v>
      </c>
    </row>
    <row r="89" spans="1:19" s="18" customFormat="1" ht="42" customHeight="1">
      <c r="A89" s="26" t="s">
        <v>154</v>
      </c>
      <c r="B89" s="27"/>
      <c r="C89" s="30" t="s">
        <v>148</v>
      </c>
      <c r="D89" s="28"/>
      <c r="E89" s="28"/>
      <c r="F89" s="41" t="s">
        <v>226</v>
      </c>
      <c r="G89" s="28" t="s">
        <v>396</v>
      </c>
      <c r="H89" s="31">
        <v>5.0000000000000004E-6</v>
      </c>
      <c r="I89" s="46">
        <v>0.01</v>
      </c>
      <c r="J89" s="46">
        <v>0.78500000000000003</v>
      </c>
      <c r="K89" s="28">
        <v>0</v>
      </c>
      <c r="L89" s="28">
        <v>0</v>
      </c>
      <c r="M89" s="28" t="s">
        <v>398</v>
      </c>
      <c r="N89" s="28">
        <v>0</v>
      </c>
      <c r="O89" s="28" t="s">
        <v>398</v>
      </c>
      <c r="P89" s="28" t="s">
        <v>398</v>
      </c>
      <c r="Q89" s="28" t="s">
        <v>398</v>
      </c>
      <c r="R89" s="38"/>
      <c r="S89" s="30" t="s">
        <v>228</v>
      </c>
    </row>
    <row r="90" spans="1:19" s="18" customFormat="1" ht="33" customHeight="1">
      <c r="A90" s="26" t="s">
        <v>155</v>
      </c>
      <c r="B90" s="27"/>
      <c r="C90" s="30" t="s">
        <v>233</v>
      </c>
      <c r="D90" s="28"/>
      <c r="E90" s="28"/>
      <c r="F90" s="41" t="s">
        <v>329</v>
      </c>
      <c r="G90" s="28"/>
      <c r="H90" s="43" t="s">
        <v>389</v>
      </c>
      <c r="I90" s="43" t="s">
        <v>389</v>
      </c>
      <c r="J90" s="43" t="s">
        <v>389</v>
      </c>
      <c r="K90" s="28">
        <v>0</v>
      </c>
      <c r="L90" s="28">
        <v>0</v>
      </c>
      <c r="M90" s="28" t="s">
        <v>398</v>
      </c>
      <c r="N90" s="28">
        <v>0</v>
      </c>
      <c r="O90" s="28" t="s">
        <v>398</v>
      </c>
      <c r="P90" s="28" t="s">
        <v>415</v>
      </c>
      <c r="Q90" s="28" t="s">
        <v>415</v>
      </c>
      <c r="R90" s="38"/>
      <c r="S90" s="30" t="s">
        <v>229</v>
      </c>
    </row>
    <row r="91" spans="1:19" s="18" customFormat="1" ht="21" customHeight="1">
      <c r="A91" s="26" t="s">
        <v>161</v>
      </c>
      <c r="B91" s="27"/>
      <c r="C91" s="30" t="s">
        <v>158</v>
      </c>
      <c r="D91" s="28"/>
      <c r="E91" s="28"/>
      <c r="F91" s="41" t="s">
        <v>159</v>
      </c>
      <c r="G91" s="28"/>
      <c r="H91" s="43" t="s">
        <v>389</v>
      </c>
      <c r="I91" s="43" t="s">
        <v>389</v>
      </c>
      <c r="J91" s="43" t="s">
        <v>389</v>
      </c>
      <c r="K91" s="29" t="s">
        <v>317</v>
      </c>
      <c r="L91" s="29" t="s">
        <v>317</v>
      </c>
      <c r="M91" s="29" t="s">
        <v>317</v>
      </c>
      <c r="N91" s="29" t="s">
        <v>317</v>
      </c>
      <c r="O91" s="29" t="s">
        <v>317</v>
      </c>
      <c r="P91" s="28" t="s">
        <v>415</v>
      </c>
      <c r="Q91" s="28" t="s">
        <v>415</v>
      </c>
      <c r="R91" s="38"/>
      <c r="S91" s="30" t="s">
        <v>228</v>
      </c>
    </row>
    <row r="92" spans="1:19" s="18" customFormat="1" ht="42" customHeight="1">
      <c r="A92" s="26" t="s">
        <v>162</v>
      </c>
      <c r="B92" s="27"/>
      <c r="C92" s="30" t="s">
        <v>225</v>
      </c>
      <c r="D92" s="28"/>
      <c r="E92" s="28"/>
      <c r="F92" s="41" t="s">
        <v>142</v>
      </c>
      <c r="G92" s="28"/>
      <c r="H92" s="31" t="s">
        <v>145</v>
      </c>
      <c r="I92" s="46" t="s">
        <v>146</v>
      </c>
      <c r="J92" s="46" t="s">
        <v>147</v>
      </c>
      <c r="K92" s="28">
        <v>0</v>
      </c>
      <c r="L92" s="28">
        <v>0</v>
      </c>
      <c r="M92" s="28" t="s">
        <v>398</v>
      </c>
      <c r="N92" s="28">
        <v>0</v>
      </c>
      <c r="O92" s="28" t="s">
        <v>398</v>
      </c>
      <c r="P92" s="28" t="s">
        <v>415</v>
      </c>
      <c r="Q92" s="28" t="s">
        <v>415</v>
      </c>
      <c r="R92" s="38"/>
      <c r="S92" s="30" t="s">
        <v>224</v>
      </c>
    </row>
    <row r="93" spans="1:19" s="18" customFormat="1" ht="33" customHeight="1">
      <c r="A93" s="26" t="s">
        <v>163</v>
      </c>
      <c r="B93" s="27"/>
      <c r="C93" s="30" t="s">
        <v>233</v>
      </c>
      <c r="D93" s="28"/>
      <c r="E93" s="28"/>
      <c r="F93" s="41" t="s">
        <v>329</v>
      </c>
      <c r="G93" s="28"/>
      <c r="H93" s="43" t="s">
        <v>389</v>
      </c>
      <c r="I93" s="43" t="s">
        <v>389</v>
      </c>
      <c r="J93" s="43" t="s">
        <v>389</v>
      </c>
      <c r="K93" s="28">
        <v>0</v>
      </c>
      <c r="L93" s="28">
        <v>0</v>
      </c>
      <c r="M93" s="28" t="s">
        <v>398</v>
      </c>
      <c r="N93" s="28">
        <v>0</v>
      </c>
      <c r="O93" s="28" t="s">
        <v>398</v>
      </c>
      <c r="P93" s="28" t="s">
        <v>415</v>
      </c>
      <c r="Q93" s="28" t="s">
        <v>415</v>
      </c>
      <c r="R93" s="38"/>
      <c r="S93" s="30" t="s">
        <v>229</v>
      </c>
    </row>
    <row r="94" spans="1:19" s="18" customFormat="1" ht="49">
      <c r="A94" s="26" t="s">
        <v>171</v>
      </c>
      <c r="B94" s="27"/>
      <c r="C94" s="30" t="s">
        <v>323</v>
      </c>
      <c r="D94" s="28">
        <v>30187</v>
      </c>
      <c r="E94" s="28" t="s">
        <v>311</v>
      </c>
      <c r="F94" s="41" t="s">
        <v>324</v>
      </c>
      <c r="G94" s="30" t="s">
        <v>306</v>
      </c>
      <c r="H94" s="47" t="s">
        <v>311</v>
      </c>
      <c r="I94" s="47" t="s">
        <v>311</v>
      </c>
      <c r="J94" s="47" t="s">
        <v>311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 t="s">
        <v>325</v>
      </c>
      <c r="Q94" s="28" t="s">
        <v>326</v>
      </c>
      <c r="R94" s="30" t="s">
        <v>330</v>
      </c>
      <c r="S94" s="30" t="s">
        <v>301</v>
      </c>
    </row>
    <row r="95" spans="1:19" s="18" customFormat="1" ht="49">
      <c r="A95" s="26" t="s">
        <v>172</v>
      </c>
      <c r="B95" s="27"/>
      <c r="C95" s="30" t="s">
        <v>327</v>
      </c>
      <c r="D95" s="28" t="s">
        <v>389</v>
      </c>
      <c r="E95" s="28" t="s">
        <v>389</v>
      </c>
      <c r="F95" s="48" t="s">
        <v>328</v>
      </c>
      <c r="G95" s="28" t="s">
        <v>396</v>
      </c>
      <c r="H95" s="31">
        <v>1.0000000000000001E-5</v>
      </c>
      <c r="I95" s="46">
        <v>1E-3</v>
      </c>
      <c r="J95" s="46">
        <v>0.78500000000000003</v>
      </c>
      <c r="K95" s="28" t="s">
        <v>396</v>
      </c>
      <c r="L95" s="28" t="s">
        <v>396</v>
      </c>
      <c r="M95" s="28" t="s">
        <v>398</v>
      </c>
      <c r="N95" s="28" t="s">
        <v>396</v>
      </c>
      <c r="O95" s="28" t="s">
        <v>398</v>
      </c>
      <c r="P95" s="28" t="s">
        <v>398</v>
      </c>
      <c r="Q95" s="28" t="s">
        <v>398</v>
      </c>
      <c r="R95" s="38" t="s">
        <v>331</v>
      </c>
      <c r="S95" s="30" t="s">
        <v>302</v>
      </c>
    </row>
    <row r="96" spans="1:19" s="18" customFormat="1" ht="61">
      <c r="A96" s="26" t="s">
        <v>173</v>
      </c>
      <c r="B96" s="27"/>
      <c r="C96" s="30" t="s">
        <v>323</v>
      </c>
      <c r="D96" s="28">
        <v>30187</v>
      </c>
      <c r="E96" s="28" t="s">
        <v>311</v>
      </c>
      <c r="F96" s="41" t="s">
        <v>324</v>
      </c>
      <c r="G96" s="30" t="s">
        <v>305</v>
      </c>
      <c r="H96" s="47" t="s">
        <v>311</v>
      </c>
      <c r="I96" s="47" t="s">
        <v>311</v>
      </c>
      <c r="J96" s="47" t="s">
        <v>311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 t="s">
        <v>325</v>
      </c>
      <c r="Q96" s="28" t="s">
        <v>326</v>
      </c>
      <c r="R96" s="30" t="s">
        <v>330</v>
      </c>
      <c r="S96" s="30" t="s">
        <v>301</v>
      </c>
    </row>
    <row r="97" spans="1:19" s="18" customFormat="1" ht="61">
      <c r="A97" s="26" t="s">
        <v>174</v>
      </c>
      <c r="B97" s="27"/>
      <c r="C97" s="30" t="s">
        <v>421</v>
      </c>
      <c r="D97" s="28" t="s">
        <v>389</v>
      </c>
      <c r="E97" s="28" t="s">
        <v>389</v>
      </c>
      <c r="F97" s="48" t="s">
        <v>304</v>
      </c>
      <c r="G97" s="28" t="s">
        <v>396</v>
      </c>
      <c r="H97" s="31">
        <v>1.0000000000000001E-5</v>
      </c>
      <c r="I97" s="46">
        <v>1E-3</v>
      </c>
      <c r="J97" s="46">
        <v>0.78500000000000003</v>
      </c>
      <c r="K97" s="28" t="s">
        <v>396</v>
      </c>
      <c r="L97" s="28" t="s">
        <v>396</v>
      </c>
      <c r="M97" s="28" t="s">
        <v>398</v>
      </c>
      <c r="N97" s="28" t="s">
        <v>396</v>
      </c>
      <c r="O97" s="28" t="s">
        <v>398</v>
      </c>
      <c r="P97" s="28" t="s">
        <v>398</v>
      </c>
      <c r="Q97" s="28" t="s">
        <v>398</v>
      </c>
      <c r="R97" s="38" t="s">
        <v>331</v>
      </c>
      <c r="S97" s="30" t="s">
        <v>302</v>
      </c>
    </row>
    <row r="98" spans="1:19" s="18" customFormat="1" ht="61">
      <c r="A98" s="26" t="s">
        <v>175</v>
      </c>
      <c r="B98" s="27"/>
      <c r="C98" s="30" t="s">
        <v>323</v>
      </c>
      <c r="D98" s="28">
        <v>30187</v>
      </c>
      <c r="E98" s="28" t="s">
        <v>311</v>
      </c>
      <c r="F98" s="41" t="s">
        <v>324</v>
      </c>
      <c r="G98" s="30" t="s">
        <v>305</v>
      </c>
      <c r="H98" s="47" t="s">
        <v>311</v>
      </c>
      <c r="I98" s="47" t="s">
        <v>311</v>
      </c>
      <c r="J98" s="47" t="s">
        <v>311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 t="s">
        <v>325</v>
      </c>
      <c r="Q98" s="28" t="s">
        <v>326</v>
      </c>
      <c r="R98" s="30" t="s">
        <v>330</v>
      </c>
      <c r="S98" s="30" t="s">
        <v>301</v>
      </c>
    </row>
    <row r="99" spans="1:19" s="18" customFormat="1" ht="61">
      <c r="A99" s="26" t="s">
        <v>176</v>
      </c>
      <c r="B99" s="27"/>
      <c r="C99" s="30" t="s">
        <v>420</v>
      </c>
      <c r="D99" s="28" t="s">
        <v>389</v>
      </c>
      <c r="E99" s="28" t="s">
        <v>389</v>
      </c>
      <c r="F99" s="48" t="s">
        <v>304</v>
      </c>
      <c r="G99" s="28" t="s">
        <v>396</v>
      </c>
      <c r="H99" s="31">
        <v>1.0000000000000001E-5</v>
      </c>
      <c r="I99" s="46">
        <v>1E-3</v>
      </c>
      <c r="J99" s="46">
        <v>0.78500000000000003</v>
      </c>
      <c r="K99" s="28" t="s">
        <v>396</v>
      </c>
      <c r="L99" s="28" t="s">
        <v>396</v>
      </c>
      <c r="M99" s="28" t="s">
        <v>398</v>
      </c>
      <c r="N99" s="28" t="s">
        <v>396</v>
      </c>
      <c r="O99" s="28" t="s">
        <v>398</v>
      </c>
      <c r="P99" s="28" t="s">
        <v>398</v>
      </c>
      <c r="Q99" s="28" t="s">
        <v>398</v>
      </c>
      <c r="R99" s="38" t="s">
        <v>331</v>
      </c>
      <c r="S99" s="30" t="s">
        <v>302</v>
      </c>
    </row>
    <row r="100" spans="1:19" s="18" customFormat="1" ht="61">
      <c r="A100" s="26" t="s">
        <v>177</v>
      </c>
      <c r="B100" s="27"/>
      <c r="C100" s="30" t="s">
        <v>323</v>
      </c>
      <c r="D100" s="28">
        <v>30187</v>
      </c>
      <c r="E100" s="28" t="s">
        <v>311</v>
      </c>
      <c r="F100" s="41" t="s">
        <v>324</v>
      </c>
      <c r="G100" s="30" t="s">
        <v>305</v>
      </c>
      <c r="H100" s="47" t="s">
        <v>311</v>
      </c>
      <c r="I100" s="47" t="s">
        <v>311</v>
      </c>
      <c r="J100" s="47" t="s">
        <v>311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 t="s">
        <v>325</v>
      </c>
      <c r="Q100" s="28" t="s">
        <v>326</v>
      </c>
      <c r="R100" s="30" t="s">
        <v>330</v>
      </c>
      <c r="S100" s="30" t="s">
        <v>301</v>
      </c>
    </row>
    <row r="101" spans="1:19" s="18" customFormat="1" ht="61">
      <c r="A101" s="26" t="s">
        <v>178</v>
      </c>
      <c r="B101" s="27"/>
      <c r="C101" s="30" t="s">
        <v>417</v>
      </c>
      <c r="D101" s="28" t="s">
        <v>389</v>
      </c>
      <c r="E101" s="28" t="s">
        <v>389</v>
      </c>
      <c r="F101" s="48" t="s">
        <v>304</v>
      </c>
      <c r="G101" s="28" t="s">
        <v>396</v>
      </c>
      <c r="H101" s="31">
        <v>1.0000000000000001E-5</v>
      </c>
      <c r="I101" s="46">
        <v>1E-3</v>
      </c>
      <c r="J101" s="46">
        <v>0.78500000000000003</v>
      </c>
      <c r="K101" s="28" t="s">
        <v>396</v>
      </c>
      <c r="L101" s="28" t="s">
        <v>396</v>
      </c>
      <c r="M101" s="28" t="s">
        <v>398</v>
      </c>
      <c r="N101" s="28" t="s">
        <v>396</v>
      </c>
      <c r="O101" s="28" t="s">
        <v>398</v>
      </c>
      <c r="P101" s="28" t="s">
        <v>398</v>
      </c>
      <c r="Q101" s="28" t="s">
        <v>398</v>
      </c>
      <c r="R101" s="38" t="s">
        <v>331</v>
      </c>
      <c r="S101" s="30" t="s">
        <v>302</v>
      </c>
    </row>
    <row r="102" spans="1:19" s="18" customFormat="1" ht="61">
      <c r="A102" s="26" t="s">
        <v>179</v>
      </c>
      <c r="B102" s="27"/>
      <c r="C102" s="30" t="s">
        <v>323</v>
      </c>
      <c r="D102" s="28">
        <v>30187</v>
      </c>
      <c r="E102" s="28" t="s">
        <v>311</v>
      </c>
      <c r="F102" s="41" t="s">
        <v>324</v>
      </c>
      <c r="G102" s="30" t="s">
        <v>305</v>
      </c>
      <c r="H102" s="47" t="s">
        <v>311</v>
      </c>
      <c r="I102" s="47" t="s">
        <v>311</v>
      </c>
      <c r="J102" s="47" t="s">
        <v>311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 t="s">
        <v>325</v>
      </c>
      <c r="Q102" s="28" t="s">
        <v>326</v>
      </c>
      <c r="R102" s="30" t="s">
        <v>330</v>
      </c>
      <c r="S102" s="30" t="s">
        <v>301</v>
      </c>
    </row>
    <row r="103" spans="1:19" s="18" customFormat="1" ht="61">
      <c r="A103" s="26" t="s">
        <v>180</v>
      </c>
      <c r="B103" s="27"/>
      <c r="C103" s="30" t="s">
        <v>418</v>
      </c>
      <c r="D103" s="28" t="s">
        <v>389</v>
      </c>
      <c r="E103" s="28" t="s">
        <v>389</v>
      </c>
      <c r="F103" s="48" t="s">
        <v>304</v>
      </c>
      <c r="G103" s="28" t="s">
        <v>396</v>
      </c>
      <c r="H103" s="31">
        <v>1.0000000000000001E-5</v>
      </c>
      <c r="I103" s="46">
        <v>1E-3</v>
      </c>
      <c r="J103" s="46">
        <v>0.78500000000000003</v>
      </c>
      <c r="K103" s="28" t="s">
        <v>396</v>
      </c>
      <c r="L103" s="28" t="s">
        <v>396</v>
      </c>
      <c r="M103" s="28" t="s">
        <v>398</v>
      </c>
      <c r="N103" s="28" t="s">
        <v>396</v>
      </c>
      <c r="O103" s="28" t="s">
        <v>398</v>
      </c>
      <c r="P103" s="28" t="s">
        <v>398</v>
      </c>
      <c r="Q103" s="28" t="s">
        <v>398</v>
      </c>
      <c r="R103" s="38" t="s">
        <v>331</v>
      </c>
      <c r="S103" s="30" t="s">
        <v>302</v>
      </c>
    </row>
    <row r="104" spans="1:19" s="18" customFormat="1" ht="61">
      <c r="A104" s="26" t="s">
        <v>181</v>
      </c>
      <c r="B104" s="27"/>
      <c r="C104" s="30" t="s">
        <v>323</v>
      </c>
      <c r="D104" s="28">
        <v>30187</v>
      </c>
      <c r="E104" s="28" t="s">
        <v>311</v>
      </c>
      <c r="F104" s="41" t="s">
        <v>324</v>
      </c>
      <c r="G104" s="30" t="s">
        <v>305</v>
      </c>
      <c r="H104" s="47" t="s">
        <v>311</v>
      </c>
      <c r="I104" s="47" t="s">
        <v>311</v>
      </c>
      <c r="J104" s="47" t="s">
        <v>311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 t="s">
        <v>325</v>
      </c>
      <c r="Q104" s="28" t="s">
        <v>326</v>
      </c>
      <c r="R104" s="30" t="s">
        <v>330</v>
      </c>
      <c r="S104" s="30" t="s">
        <v>301</v>
      </c>
    </row>
    <row r="105" spans="1:19" s="18" customFormat="1" ht="61">
      <c r="A105" s="26" t="s">
        <v>182</v>
      </c>
      <c r="B105" s="27"/>
      <c r="C105" s="30" t="s">
        <v>419</v>
      </c>
      <c r="D105" s="28" t="s">
        <v>389</v>
      </c>
      <c r="E105" s="28" t="s">
        <v>389</v>
      </c>
      <c r="F105" s="48" t="s">
        <v>304</v>
      </c>
      <c r="G105" s="28" t="s">
        <v>396</v>
      </c>
      <c r="H105" s="31">
        <v>1.0000000000000001E-5</v>
      </c>
      <c r="I105" s="46">
        <v>1E-3</v>
      </c>
      <c r="J105" s="46">
        <v>0.78500000000000003</v>
      </c>
      <c r="K105" s="28" t="s">
        <v>396</v>
      </c>
      <c r="L105" s="28" t="s">
        <v>396</v>
      </c>
      <c r="M105" s="28" t="s">
        <v>398</v>
      </c>
      <c r="N105" s="28" t="s">
        <v>396</v>
      </c>
      <c r="O105" s="28" t="s">
        <v>398</v>
      </c>
      <c r="P105" s="28" t="s">
        <v>398</v>
      </c>
      <c r="Q105" s="28" t="s">
        <v>398</v>
      </c>
      <c r="R105" s="38" t="s">
        <v>331</v>
      </c>
      <c r="S105" s="30" t="s">
        <v>302</v>
      </c>
    </row>
    <row r="106" spans="1:19" s="18" customFormat="1" ht="32" customHeight="1">
      <c r="A106" s="26" t="s">
        <v>164</v>
      </c>
      <c r="B106" s="27"/>
      <c r="C106" s="30" t="s">
        <v>156</v>
      </c>
      <c r="D106" s="28"/>
      <c r="E106" s="28"/>
      <c r="F106" s="48" t="s">
        <v>157</v>
      </c>
      <c r="G106" s="28"/>
      <c r="H106" s="43" t="s">
        <v>389</v>
      </c>
      <c r="I106" s="43" t="s">
        <v>389</v>
      </c>
      <c r="J106" s="43" t="s">
        <v>389</v>
      </c>
      <c r="K106" s="29" t="s">
        <v>317</v>
      </c>
      <c r="L106" s="29" t="s">
        <v>317</v>
      </c>
      <c r="M106" s="29" t="s">
        <v>317</v>
      </c>
      <c r="N106" s="29" t="s">
        <v>317</v>
      </c>
      <c r="O106" s="29" t="s">
        <v>317</v>
      </c>
      <c r="P106" s="28" t="s">
        <v>415</v>
      </c>
      <c r="Q106" s="28" t="s">
        <v>415</v>
      </c>
      <c r="R106" s="38"/>
      <c r="S106" s="30" t="s">
        <v>228</v>
      </c>
    </row>
    <row r="107" spans="1:19" s="18" customFormat="1" ht="42" customHeight="1">
      <c r="A107" s="26" t="s">
        <v>165</v>
      </c>
      <c r="B107" s="27"/>
      <c r="C107" s="30" t="s">
        <v>423</v>
      </c>
      <c r="D107" s="28"/>
      <c r="E107" s="28"/>
      <c r="F107" s="41" t="s">
        <v>425</v>
      </c>
      <c r="G107" s="28" t="s">
        <v>396</v>
      </c>
      <c r="H107" s="31">
        <v>5.0000000000000004E-6</v>
      </c>
      <c r="I107" s="46">
        <v>0.01</v>
      </c>
      <c r="J107" s="46">
        <v>0.78500000000000003</v>
      </c>
      <c r="K107" s="28">
        <v>0</v>
      </c>
      <c r="L107" s="28">
        <v>0</v>
      </c>
      <c r="M107" s="28" t="s">
        <v>398</v>
      </c>
      <c r="N107" s="28">
        <v>0</v>
      </c>
      <c r="O107" s="28" t="s">
        <v>398</v>
      </c>
      <c r="P107" s="28" t="s">
        <v>398</v>
      </c>
      <c r="Q107" s="28" t="s">
        <v>398</v>
      </c>
      <c r="R107" s="38"/>
      <c r="S107" s="30" t="s">
        <v>228</v>
      </c>
    </row>
    <row r="108" spans="1:19" s="18" customFormat="1" ht="33" customHeight="1">
      <c r="A108" s="26" t="s">
        <v>166</v>
      </c>
      <c r="B108" s="27"/>
      <c r="C108" s="30" t="s">
        <v>233</v>
      </c>
      <c r="D108" s="28"/>
      <c r="E108" s="28"/>
      <c r="F108" s="41" t="s">
        <v>329</v>
      </c>
      <c r="G108" s="28"/>
      <c r="H108" s="43" t="s">
        <v>389</v>
      </c>
      <c r="I108" s="43" t="s">
        <v>389</v>
      </c>
      <c r="J108" s="43" t="s">
        <v>389</v>
      </c>
      <c r="K108" s="28">
        <v>0</v>
      </c>
      <c r="L108" s="28">
        <v>0</v>
      </c>
      <c r="M108" s="28" t="s">
        <v>398</v>
      </c>
      <c r="N108" s="28">
        <v>0</v>
      </c>
      <c r="O108" s="28" t="s">
        <v>398</v>
      </c>
      <c r="P108" s="28" t="s">
        <v>415</v>
      </c>
      <c r="Q108" s="28" t="s">
        <v>415</v>
      </c>
      <c r="R108" s="38"/>
      <c r="S108" s="30" t="s">
        <v>229</v>
      </c>
    </row>
    <row r="109" spans="1:19" s="18" customFormat="1" ht="32" customHeight="1">
      <c r="A109" s="26" t="s">
        <v>168</v>
      </c>
      <c r="B109" s="27"/>
      <c r="C109" s="30" t="s">
        <v>156</v>
      </c>
      <c r="D109" s="28"/>
      <c r="E109" s="28"/>
      <c r="F109" s="48" t="s">
        <v>157</v>
      </c>
      <c r="G109" s="28"/>
      <c r="H109" s="43" t="s">
        <v>389</v>
      </c>
      <c r="I109" s="43" t="s">
        <v>389</v>
      </c>
      <c r="J109" s="43" t="s">
        <v>389</v>
      </c>
      <c r="K109" s="29" t="s">
        <v>317</v>
      </c>
      <c r="L109" s="29" t="s">
        <v>317</v>
      </c>
      <c r="M109" s="29" t="s">
        <v>317</v>
      </c>
      <c r="N109" s="29" t="s">
        <v>317</v>
      </c>
      <c r="O109" s="29" t="s">
        <v>317</v>
      </c>
      <c r="P109" s="28" t="s">
        <v>415</v>
      </c>
      <c r="Q109" s="28" t="s">
        <v>415</v>
      </c>
      <c r="R109" s="38"/>
      <c r="S109" s="30" t="s">
        <v>228</v>
      </c>
    </row>
    <row r="110" spans="1:19" s="18" customFormat="1" ht="42" customHeight="1">
      <c r="A110" s="26" t="s">
        <v>169</v>
      </c>
      <c r="B110" s="27"/>
      <c r="C110" s="30" t="s">
        <v>167</v>
      </c>
      <c r="D110" s="28"/>
      <c r="E110" s="28"/>
      <c r="F110" s="41" t="s">
        <v>236</v>
      </c>
      <c r="G110" s="28" t="s">
        <v>396</v>
      </c>
      <c r="H110" s="31">
        <v>5.0000000000000004E-6</v>
      </c>
      <c r="I110" s="46">
        <v>0.01</v>
      </c>
      <c r="J110" s="46">
        <v>0.78500000000000003</v>
      </c>
      <c r="K110" s="28">
        <v>0</v>
      </c>
      <c r="L110" s="28">
        <v>0</v>
      </c>
      <c r="M110" s="28" t="s">
        <v>398</v>
      </c>
      <c r="N110" s="28">
        <v>0</v>
      </c>
      <c r="O110" s="28" t="s">
        <v>398</v>
      </c>
      <c r="P110" s="28" t="s">
        <v>398</v>
      </c>
      <c r="Q110" s="28" t="s">
        <v>398</v>
      </c>
      <c r="R110" s="38"/>
      <c r="S110" s="30" t="s">
        <v>228</v>
      </c>
    </row>
    <row r="111" spans="1:19" s="18" customFormat="1" ht="33" customHeight="1">
      <c r="A111" s="26" t="s">
        <v>170</v>
      </c>
      <c r="B111" s="27"/>
      <c r="C111" s="30" t="s">
        <v>233</v>
      </c>
      <c r="D111" s="28"/>
      <c r="E111" s="28"/>
      <c r="F111" s="41" t="s">
        <v>329</v>
      </c>
      <c r="G111" s="28"/>
      <c r="H111" s="43" t="s">
        <v>389</v>
      </c>
      <c r="I111" s="43" t="s">
        <v>389</v>
      </c>
      <c r="J111" s="43" t="s">
        <v>389</v>
      </c>
      <c r="K111" s="28">
        <v>0</v>
      </c>
      <c r="L111" s="28">
        <v>0</v>
      </c>
      <c r="M111" s="28" t="s">
        <v>398</v>
      </c>
      <c r="N111" s="28">
        <v>0</v>
      </c>
      <c r="O111" s="28" t="s">
        <v>398</v>
      </c>
      <c r="P111" s="28" t="s">
        <v>415</v>
      </c>
      <c r="Q111" s="28" t="s">
        <v>415</v>
      </c>
      <c r="R111" s="38"/>
      <c r="S111" s="30" t="s">
        <v>229</v>
      </c>
    </row>
    <row r="112" spans="1:19" s="18" customFormat="1" ht="49">
      <c r="A112" s="26" t="s">
        <v>183</v>
      </c>
      <c r="B112" s="27"/>
      <c r="C112" s="30" t="s">
        <v>323</v>
      </c>
      <c r="D112" s="28">
        <v>30187</v>
      </c>
      <c r="E112" s="28" t="s">
        <v>311</v>
      </c>
      <c r="F112" s="41" t="s">
        <v>324</v>
      </c>
      <c r="G112" s="30" t="s">
        <v>306</v>
      </c>
      <c r="H112" s="47" t="s">
        <v>311</v>
      </c>
      <c r="I112" s="47" t="s">
        <v>311</v>
      </c>
      <c r="J112" s="47" t="s">
        <v>311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 t="s">
        <v>325</v>
      </c>
      <c r="Q112" s="28" t="s">
        <v>326</v>
      </c>
      <c r="R112" s="30" t="s">
        <v>330</v>
      </c>
      <c r="S112" s="30" t="s">
        <v>301</v>
      </c>
    </row>
    <row r="113" spans="1:19" s="18" customFormat="1" ht="49">
      <c r="A113" s="26" t="s">
        <v>184</v>
      </c>
      <c r="B113" s="27"/>
      <c r="C113" s="30" t="s">
        <v>327</v>
      </c>
      <c r="D113" s="28" t="s">
        <v>389</v>
      </c>
      <c r="E113" s="28" t="s">
        <v>389</v>
      </c>
      <c r="F113" s="48" t="s">
        <v>328</v>
      </c>
      <c r="G113" s="28" t="s">
        <v>396</v>
      </c>
      <c r="H113" s="31">
        <v>1.0000000000000001E-5</v>
      </c>
      <c r="I113" s="46">
        <v>1E-3</v>
      </c>
      <c r="J113" s="46">
        <v>0.78500000000000003</v>
      </c>
      <c r="K113" s="28" t="s">
        <v>396</v>
      </c>
      <c r="L113" s="28" t="s">
        <v>396</v>
      </c>
      <c r="M113" s="28" t="s">
        <v>398</v>
      </c>
      <c r="N113" s="28" t="s">
        <v>396</v>
      </c>
      <c r="O113" s="28" t="s">
        <v>398</v>
      </c>
      <c r="P113" s="28" t="s">
        <v>398</v>
      </c>
      <c r="Q113" s="28" t="s">
        <v>398</v>
      </c>
      <c r="R113" s="38" t="s">
        <v>331</v>
      </c>
      <c r="S113" s="30" t="s">
        <v>302</v>
      </c>
    </row>
    <row r="114" spans="1:19" s="18" customFormat="1" ht="61">
      <c r="A114" s="26" t="s">
        <v>185</v>
      </c>
      <c r="B114" s="27"/>
      <c r="C114" s="30" t="s">
        <v>323</v>
      </c>
      <c r="D114" s="28">
        <v>30187</v>
      </c>
      <c r="E114" s="28" t="s">
        <v>311</v>
      </c>
      <c r="F114" s="41" t="s">
        <v>324</v>
      </c>
      <c r="G114" s="30" t="s">
        <v>305</v>
      </c>
      <c r="H114" s="47" t="s">
        <v>311</v>
      </c>
      <c r="I114" s="47" t="s">
        <v>311</v>
      </c>
      <c r="J114" s="47" t="s">
        <v>311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 t="s">
        <v>325</v>
      </c>
      <c r="Q114" s="28" t="s">
        <v>326</v>
      </c>
      <c r="R114" s="30" t="s">
        <v>330</v>
      </c>
      <c r="S114" s="30" t="s">
        <v>301</v>
      </c>
    </row>
    <row r="115" spans="1:19" s="18" customFormat="1" ht="61">
      <c r="A115" s="26" t="s">
        <v>186</v>
      </c>
      <c r="B115" s="27"/>
      <c r="C115" s="30" t="s">
        <v>421</v>
      </c>
      <c r="D115" s="28" t="s">
        <v>389</v>
      </c>
      <c r="E115" s="28" t="s">
        <v>389</v>
      </c>
      <c r="F115" s="48" t="s">
        <v>304</v>
      </c>
      <c r="G115" s="28" t="s">
        <v>396</v>
      </c>
      <c r="H115" s="31">
        <v>1.0000000000000001E-5</v>
      </c>
      <c r="I115" s="46">
        <v>1E-3</v>
      </c>
      <c r="J115" s="46">
        <v>0.78500000000000003</v>
      </c>
      <c r="K115" s="28" t="s">
        <v>396</v>
      </c>
      <c r="L115" s="28" t="s">
        <v>396</v>
      </c>
      <c r="M115" s="28" t="s">
        <v>398</v>
      </c>
      <c r="N115" s="28" t="s">
        <v>396</v>
      </c>
      <c r="O115" s="28" t="s">
        <v>398</v>
      </c>
      <c r="P115" s="28" t="s">
        <v>398</v>
      </c>
      <c r="Q115" s="28" t="s">
        <v>398</v>
      </c>
      <c r="R115" s="38" t="s">
        <v>331</v>
      </c>
      <c r="S115" s="30" t="s">
        <v>302</v>
      </c>
    </row>
    <row r="116" spans="1:19" s="18" customFormat="1" ht="61">
      <c r="A116" s="26" t="s">
        <v>187</v>
      </c>
      <c r="B116" s="27"/>
      <c r="C116" s="30" t="s">
        <v>323</v>
      </c>
      <c r="D116" s="28">
        <v>30187</v>
      </c>
      <c r="E116" s="28" t="s">
        <v>311</v>
      </c>
      <c r="F116" s="41" t="s">
        <v>324</v>
      </c>
      <c r="G116" s="30" t="s">
        <v>305</v>
      </c>
      <c r="H116" s="47" t="s">
        <v>311</v>
      </c>
      <c r="I116" s="47" t="s">
        <v>311</v>
      </c>
      <c r="J116" s="47" t="s">
        <v>311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 t="s">
        <v>325</v>
      </c>
      <c r="Q116" s="28" t="s">
        <v>326</v>
      </c>
      <c r="R116" s="30" t="s">
        <v>330</v>
      </c>
      <c r="S116" s="30" t="s">
        <v>301</v>
      </c>
    </row>
    <row r="117" spans="1:19" s="18" customFormat="1" ht="61">
      <c r="A117" s="26" t="s">
        <v>188</v>
      </c>
      <c r="B117" s="27"/>
      <c r="C117" s="30" t="s">
        <v>420</v>
      </c>
      <c r="D117" s="28" t="s">
        <v>389</v>
      </c>
      <c r="E117" s="28" t="s">
        <v>389</v>
      </c>
      <c r="F117" s="48" t="s">
        <v>304</v>
      </c>
      <c r="G117" s="28" t="s">
        <v>396</v>
      </c>
      <c r="H117" s="31">
        <v>1.0000000000000001E-5</v>
      </c>
      <c r="I117" s="46">
        <v>1E-3</v>
      </c>
      <c r="J117" s="46">
        <v>0.78500000000000003</v>
      </c>
      <c r="K117" s="28" t="s">
        <v>396</v>
      </c>
      <c r="L117" s="28" t="s">
        <v>396</v>
      </c>
      <c r="M117" s="28" t="s">
        <v>398</v>
      </c>
      <c r="N117" s="28" t="s">
        <v>396</v>
      </c>
      <c r="O117" s="28" t="s">
        <v>398</v>
      </c>
      <c r="P117" s="28" t="s">
        <v>398</v>
      </c>
      <c r="Q117" s="28" t="s">
        <v>398</v>
      </c>
      <c r="R117" s="38" t="s">
        <v>331</v>
      </c>
      <c r="S117" s="30" t="s">
        <v>302</v>
      </c>
    </row>
    <row r="118" spans="1:19" s="18" customFormat="1" ht="61">
      <c r="A118" s="26" t="s">
        <v>189</v>
      </c>
      <c r="B118" s="27"/>
      <c r="C118" s="30" t="s">
        <v>323</v>
      </c>
      <c r="D118" s="28">
        <v>30187</v>
      </c>
      <c r="E118" s="28" t="s">
        <v>311</v>
      </c>
      <c r="F118" s="41" t="s">
        <v>324</v>
      </c>
      <c r="G118" s="30" t="s">
        <v>305</v>
      </c>
      <c r="H118" s="47" t="s">
        <v>311</v>
      </c>
      <c r="I118" s="47" t="s">
        <v>311</v>
      </c>
      <c r="J118" s="47" t="s">
        <v>311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 t="s">
        <v>325</v>
      </c>
      <c r="Q118" s="28" t="s">
        <v>326</v>
      </c>
      <c r="R118" s="30" t="s">
        <v>330</v>
      </c>
      <c r="S118" s="30" t="s">
        <v>301</v>
      </c>
    </row>
    <row r="119" spans="1:19" s="18" customFormat="1" ht="61">
      <c r="A119" s="26" t="s">
        <v>190</v>
      </c>
      <c r="B119" s="27"/>
      <c r="C119" s="30" t="s">
        <v>417</v>
      </c>
      <c r="D119" s="28" t="s">
        <v>389</v>
      </c>
      <c r="E119" s="28" t="s">
        <v>389</v>
      </c>
      <c r="F119" s="48" t="s">
        <v>304</v>
      </c>
      <c r="G119" s="28" t="s">
        <v>396</v>
      </c>
      <c r="H119" s="31">
        <v>1.0000000000000001E-5</v>
      </c>
      <c r="I119" s="46">
        <v>1E-3</v>
      </c>
      <c r="J119" s="46">
        <v>0.78500000000000003</v>
      </c>
      <c r="K119" s="28" t="s">
        <v>396</v>
      </c>
      <c r="L119" s="28" t="s">
        <v>396</v>
      </c>
      <c r="M119" s="28" t="s">
        <v>398</v>
      </c>
      <c r="N119" s="28" t="s">
        <v>396</v>
      </c>
      <c r="O119" s="28" t="s">
        <v>398</v>
      </c>
      <c r="P119" s="28" t="s">
        <v>398</v>
      </c>
      <c r="Q119" s="28" t="s">
        <v>398</v>
      </c>
      <c r="R119" s="38" t="s">
        <v>331</v>
      </c>
      <c r="S119" s="30" t="s">
        <v>302</v>
      </c>
    </row>
    <row r="120" spans="1:19" s="18" customFormat="1" ht="61">
      <c r="A120" s="26" t="s">
        <v>115</v>
      </c>
      <c r="B120" s="27"/>
      <c r="C120" s="30" t="s">
        <v>323</v>
      </c>
      <c r="D120" s="28">
        <v>30187</v>
      </c>
      <c r="E120" s="28" t="s">
        <v>311</v>
      </c>
      <c r="F120" s="41" t="s">
        <v>324</v>
      </c>
      <c r="G120" s="30" t="s">
        <v>305</v>
      </c>
      <c r="H120" s="47" t="s">
        <v>311</v>
      </c>
      <c r="I120" s="47" t="s">
        <v>311</v>
      </c>
      <c r="J120" s="47" t="s">
        <v>311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 t="s">
        <v>325</v>
      </c>
      <c r="Q120" s="28" t="s">
        <v>326</v>
      </c>
      <c r="R120" s="30" t="s">
        <v>330</v>
      </c>
      <c r="S120" s="30" t="s">
        <v>301</v>
      </c>
    </row>
    <row r="121" spans="1:19" s="18" customFormat="1" ht="61">
      <c r="A121" s="26" t="s">
        <v>116</v>
      </c>
      <c r="B121" s="27"/>
      <c r="C121" s="30" t="s">
        <v>418</v>
      </c>
      <c r="D121" s="28" t="s">
        <v>389</v>
      </c>
      <c r="E121" s="28" t="s">
        <v>389</v>
      </c>
      <c r="F121" s="48" t="s">
        <v>304</v>
      </c>
      <c r="G121" s="28" t="s">
        <v>396</v>
      </c>
      <c r="H121" s="31">
        <v>1.0000000000000001E-5</v>
      </c>
      <c r="I121" s="46">
        <v>1E-3</v>
      </c>
      <c r="J121" s="46">
        <v>0.78500000000000003</v>
      </c>
      <c r="K121" s="28" t="s">
        <v>396</v>
      </c>
      <c r="L121" s="28" t="s">
        <v>396</v>
      </c>
      <c r="M121" s="28" t="s">
        <v>398</v>
      </c>
      <c r="N121" s="28" t="s">
        <v>396</v>
      </c>
      <c r="O121" s="28" t="s">
        <v>398</v>
      </c>
      <c r="P121" s="28" t="s">
        <v>398</v>
      </c>
      <c r="Q121" s="28" t="s">
        <v>398</v>
      </c>
      <c r="R121" s="38" t="s">
        <v>331</v>
      </c>
      <c r="S121" s="30" t="s">
        <v>302</v>
      </c>
    </row>
    <row r="122" spans="1:19" s="18" customFormat="1" ht="61">
      <c r="A122" s="26" t="s">
        <v>117</v>
      </c>
      <c r="B122" s="27"/>
      <c r="C122" s="30" t="s">
        <v>323</v>
      </c>
      <c r="D122" s="28">
        <v>30187</v>
      </c>
      <c r="E122" s="28" t="s">
        <v>311</v>
      </c>
      <c r="F122" s="41" t="s">
        <v>324</v>
      </c>
      <c r="G122" s="30" t="s">
        <v>305</v>
      </c>
      <c r="H122" s="47" t="s">
        <v>311</v>
      </c>
      <c r="I122" s="47" t="s">
        <v>311</v>
      </c>
      <c r="J122" s="47" t="s">
        <v>311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 t="s">
        <v>325</v>
      </c>
      <c r="Q122" s="28" t="s">
        <v>326</v>
      </c>
      <c r="R122" s="30" t="s">
        <v>330</v>
      </c>
      <c r="S122" s="30" t="s">
        <v>301</v>
      </c>
    </row>
    <row r="123" spans="1:19" s="18" customFormat="1" ht="61">
      <c r="A123" s="26" t="s">
        <v>118</v>
      </c>
      <c r="B123" s="27"/>
      <c r="C123" s="30" t="s">
        <v>419</v>
      </c>
      <c r="D123" s="28" t="s">
        <v>389</v>
      </c>
      <c r="E123" s="28" t="s">
        <v>389</v>
      </c>
      <c r="F123" s="48" t="s">
        <v>304</v>
      </c>
      <c r="G123" s="28" t="s">
        <v>396</v>
      </c>
      <c r="H123" s="31">
        <v>1.0000000000000001E-5</v>
      </c>
      <c r="I123" s="46">
        <v>1E-3</v>
      </c>
      <c r="J123" s="46">
        <v>0.78500000000000003</v>
      </c>
      <c r="K123" s="28" t="s">
        <v>396</v>
      </c>
      <c r="L123" s="28" t="s">
        <v>396</v>
      </c>
      <c r="M123" s="28" t="s">
        <v>398</v>
      </c>
      <c r="N123" s="28" t="s">
        <v>396</v>
      </c>
      <c r="O123" s="28" t="s">
        <v>398</v>
      </c>
      <c r="P123" s="28" t="s">
        <v>398</v>
      </c>
      <c r="Q123" s="28" t="s">
        <v>398</v>
      </c>
      <c r="R123" s="38" t="s">
        <v>331</v>
      </c>
      <c r="S123" s="30" t="s">
        <v>302</v>
      </c>
    </row>
    <row r="124" spans="1:19" s="18" customFormat="1" ht="41" customHeight="1">
      <c r="A124" s="26" t="s">
        <v>284</v>
      </c>
      <c r="B124" s="27"/>
      <c r="C124" s="30" t="s">
        <v>323</v>
      </c>
      <c r="D124" s="28">
        <v>30187</v>
      </c>
      <c r="E124" s="28" t="s">
        <v>311</v>
      </c>
      <c r="F124" s="41" t="s">
        <v>324</v>
      </c>
      <c r="G124" s="30" t="s">
        <v>285</v>
      </c>
      <c r="H124" s="47" t="s">
        <v>311</v>
      </c>
      <c r="I124" s="47" t="s">
        <v>311</v>
      </c>
      <c r="J124" s="47" t="s">
        <v>311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 t="s">
        <v>325</v>
      </c>
      <c r="Q124" s="28" t="s">
        <v>326</v>
      </c>
      <c r="R124" s="30" t="s">
        <v>330</v>
      </c>
      <c r="S124" s="30" t="s">
        <v>301</v>
      </c>
    </row>
    <row r="125" spans="1:19" s="18" customFormat="1" ht="37" customHeight="1">
      <c r="A125" s="26" t="s">
        <v>119</v>
      </c>
      <c r="B125" s="27"/>
      <c r="C125" s="54" t="s">
        <v>282</v>
      </c>
      <c r="D125" s="28" t="s">
        <v>147</v>
      </c>
      <c r="E125" s="28" t="s">
        <v>147</v>
      </c>
      <c r="F125" s="41" t="s">
        <v>283</v>
      </c>
      <c r="G125" s="28"/>
      <c r="H125" s="31">
        <v>5.0000000000000004E-6</v>
      </c>
      <c r="I125" s="31">
        <v>1E-3</v>
      </c>
      <c r="J125" s="43">
        <v>0.78500000000000003</v>
      </c>
      <c r="K125" s="28" t="s">
        <v>396</v>
      </c>
      <c r="L125" s="28" t="s">
        <v>396</v>
      </c>
      <c r="M125" s="28" t="s">
        <v>398</v>
      </c>
      <c r="N125" s="28" t="s">
        <v>396</v>
      </c>
      <c r="O125" s="28" t="s">
        <v>398</v>
      </c>
      <c r="P125" s="28" t="s">
        <v>398</v>
      </c>
      <c r="Q125" s="28" t="s">
        <v>398</v>
      </c>
      <c r="R125" s="38"/>
      <c r="S125" s="30"/>
    </row>
    <row r="126" spans="1:19" s="18" customFormat="1" ht="41" customHeight="1">
      <c r="A126" s="26" t="s">
        <v>286</v>
      </c>
      <c r="B126" s="27"/>
      <c r="C126" s="30" t="s">
        <v>323</v>
      </c>
      <c r="D126" s="28">
        <v>30187</v>
      </c>
      <c r="E126" s="28" t="s">
        <v>311</v>
      </c>
      <c r="F126" s="41" t="s">
        <v>324</v>
      </c>
      <c r="G126" s="30" t="s">
        <v>285</v>
      </c>
      <c r="H126" s="47" t="s">
        <v>311</v>
      </c>
      <c r="I126" s="47" t="s">
        <v>311</v>
      </c>
      <c r="J126" s="47" t="s">
        <v>311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 t="s">
        <v>325</v>
      </c>
      <c r="Q126" s="28" t="s">
        <v>326</v>
      </c>
      <c r="R126" s="30" t="s">
        <v>330</v>
      </c>
      <c r="S126" s="30" t="s">
        <v>301</v>
      </c>
    </row>
    <row r="127" spans="1:19" s="18" customFormat="1" ht="37" customHeight="1">
      <c r="A127" s="26" t="s">
        <v>136</v>
      </c>
      <c r="B127" s="27"/>
      <c r="C127" s="54" t="s">
        <v>282</v>
      </c>
      <c r="D127" s="28" t="s">
        <v>147</v>
      </c>
      <c r="E127" s="28" t="s">
        <v>147</v>
      </c>
      <c r="F127" s="41" t="s">
        <v>283</v>
      </c>
      <c r="G127" s="28"/>
      <c r="H127" s="31">
        <v>5.0000000000000004E-6</v>
      </c>
      <c r="I127" s="31">
        <v>1E-3</v>
      </c>
      <c r="J127" s="43">
        <v>0.78500000000000003</v>
      </c>
      <c r="K127" s="28" t="s">
        <v>396</v>
      </c>
      <c r="L127" s="28" t="s">
        <v>396</v>
      </c>
      <c r="M127" s="28" t="s">
        <v>398</v>
      </c>
      <c r="N127" s="28" t="s">
        <v>396</v>
      </c>
      <c r="O127" s="28" t="s">
        <v>398</v>
      </c>
      <c r="P127" s="28" t="s">
        <v>398</v>
      </c>
      <c r="Q127" s="28" t="s">
        <v>398</v>
      </c>
      <c r="R127" s="38"/>
      <c r="S127" s="30"/>
    </row>
    <row r="128" spans="1:19" s="18" customFormat="1" ht="41" customHeight="1">
      <c r="A128" s="26" t="s">
        <v>289</v>
      </c>
      <c r="B128" s="27"/>
      <c r="C128" s="30" t="s">
        <v>323</v>
      </c>
      <c r="D128" s="28">
        <v>30187</v>
      </c>
      <c r="E128" s="28" t="s">
        <v>311</v>
      </c>
      <c r="F128" s="41" t="s">
        <v>324</v>
      </c>
      <c r="G128" s="30" t="s">
        <v>285</v>
      </c>
      <c r="H128" s="47" t="s">
        <v>311</v>
      </c>
      <c r="I128" s="47" t="s">
        <v>311</v>
      </c>
      <c r="J128" s="47" t="s">
        <v>311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 t="s">
        <v>325</v>
      </c>
      <c r="Q128" s="28" t="s">
        <v>326</v>
      </c>
      <c r="R128" s="30" t="s">
        <v>330</v>
      </c>
      <c r="S128" s="30" t="s">
        <v>301</v>
      </c>
    </row>
    <row r="129" spans="1:50" s="18" customFormat="1" ht="37" customHeight="1">
      <c r="A129" s="26" t="s">
        <v>290</v>
      </c>
      <c r="B129" s="27"/>
      <c r="C129" s="54" t="s">
        <v>282</v>
      </c>
      <c r="D129" s="28" t="s">
        <v>147</v>
      </c>
      <c r="E129" s="28" t="s">
        <v>147</v>
      </c>
      <c r="F129" s="41" t="s">
        <v>283</v>
      </c>
      <c r="G129" s="28"/>
      <c r="H129" s="31">
        <v>5.0000000000000004E-6</v>
      </c>
      <c r="I129" s="31">
        <v>1E-3</v>
      </c>
      <c r="J129" s="43">
        <v>0.78500000000000003</v>
      </c>
      <c r="K129" s="28" t="s">
        <v>396</v>
      </c>
      <c r="L129" s="28" t="s">
        <v>396</v>
      </c>
      <c r="M129" s="28" t="s">
        <v>398</v>
      </c>
      <c r="N129" s="28" t="s">
        <v>396</v>
      </c>
      <c r="O129" s="28" t="s">
        <v>398</v>
      </c>
      <c r="P129" s="28" t="s">
        <v>398</v>
      </c>
      <c r="Q129" s="28" t="s">
        <v>398</v>
      </c>
      <c r="R129" s="38"/>
      <c r="S129" s="30"/>
    </row>
    <row r="130" spans="1:50" s="18" customFormat="1" ht="33" customHeight="1">
      <c r="A130" s="26" t="s">
        <v>139</v>
      </c>
      <c r="B130" s="27"/>
      <c r="C130" s="30" t="s">
        <v>90</v>
      </c>
      <c r="D130" s="28"/>
      <c r="E130" s="28"/>
      <c r="F130" s="41" t="s">
        <v>329</v>
      </c>
      <c r="G130" s="28"/>
      <c r="H130" s="43" t="s">
        <v>389</v>
      </c>
      <c r="I130" s="43" t="s">
        <v>389</v>
      </c>
      <c r="J130" s="43" t="s">
        <v>389</v>
      </c>
      <c r="K130" s="28">
        <v>0</v>
      </c>
      <c r="L130" s="28">
        <v>0</v>
      </c>
      <c r="M130" s="28" t="s">
        <v>398</v>
      </c>
      <c r="N130" s="28">
        <v>0</v>
      </c>
      <c r="O130" s="28" t="s">
        <v>398</v>
      </c>
      <c r="P130" s="28" t="s">
        <v>415</v>
      </c>
      <c r="Q130" s="28" t="s">
        <v>415</v>
      </c>
      <c r="R130" s="38"/>
      <c r="S130" s="30" t="s">
        <v>229</v>
      </c>
    </row>
    <row r="131" spans="1:50" s="18" customFormat="1" ht="41" customHeight="1">
      <c r="A131" s="26" t="s">
        <v>137</v>
      </c>
      <c r="B131" s="27"/>
      <c r="C131" s="30" t="s">
        <v>323</v>
      </c>
      <c r="D131" s="28">
        <v>30187</v>
      </c>
      <c r="E131" s="28" t="s">
        <v>311</v>
      </c>
      <c r="F131" s="41" t="s">
        <v>324</v>
      </c>
      <c r="G131" s="30" t="s">
        <v>285</v>
      </c>
      <c r="H131" s="47" t="s">
        <v>311</v>
      </c>
      <c r="I131" s="47" t="s">
        <v>311</v>
      </c>
      <c r="J131" s="47" t="s">
        <v>311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 t="s">
        <v>325</v>
      </c>
      <c r="Q131" s="28" t="s">
        <v>326</v>
      </c>
      <c r="R131" s="30" t="s">
        <v>330</v>
      </c>
      <c r="S131" s="30" t="s">
        <v>301</v>
      </c>
    </row>
    <row r="132" spans="1:50" s="18" customFormat="1" ht="37" customHeight="1">
      <c r="A132" s="26" t="s">
        <v>138</v>
      </c>
      <c r="B132" s="27"/>
      <c r="C132" s="63" t="s">
        <v>282</v>
      </c>
      <c r="D132" s="28" t="s">
        <v>147</v>
      </c>
      <c r="E132" s="28" t="s">
        <v>147</v>
      </c>
      <c r="F132" s="41" t="s">
        <v>283</v>
      </c>
      <c r="G132" s="28"/>
      <c r="H132" s="31">
        <v>5.0000000000000004E-6</v>
      </c>
      <c r="I132" s="31">
        <v>1E-3</v>
      </c>
      <c r="J132" s="43">
        <v>0.78500000000000003</v>
      </c>
      <c r="K132" s="28" t="s">
        <v>396</v>
      </c>
      <c r="L132" s="28" t="s">
        <v>396</v>
      </c>
      <c r="M132" s="28" t="s">
        <v>398</v>
      </c>
      <c r="N132" s="28" t="s">
        <v>396</v>
      </c>
      <c r="O132" s="28" t="s">
        <v>398</v>
      </c>
      <c r="P132" s="28" t="s">
        <v>398</v>
      </c>
      <c r="Q132" s="28" t="s">
        <v>398</v>
      </c>
      <c r="R132" s="38"/>
      <c r="S132" s="30"/>
    </row>
    <row r="133" spans="1:50" s="18" customFormat="1" ht="37" customHeight="1">
      <c r="A133" s="49" t="s">
        <v>140</v>
      </c>
      <c r="B133" s="50"/>
      <c r="C133" s="51" t="s">
        <v>232</v>
      </c>
      <c r="D133" s="52"/>
      <c r="E133" s="52"/>
      <c r="F133" s="53" t="s">
        <v>329</v>
      </c>
      <c r="G133" s="52"/>
      <c r="H133" s="31" t="s">
        <v>396</v>
      </c>
      <c r="I133" s="31" t="s">
        <v>396</v>
      </c>
      <c r="J133" s="31" t="s">
        <v>396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 t="s">
        <v>396</v>
      </c>
      <c r="Q133" s="52" t="s">
        <v>396</v>
      </c>
      <c r="R133" s="53"/>
      <c r="S133" s="51" t="s">
        <v>227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</row>
    <row r="134" spans="1:50" s="18" customFormat="1" ht="41" customHeight="1">
      <c r="A134" s="26" t="s">
        <v>141</v>
      </c>
      <c r="B134" s="27"/>
      <c r="C134" s="30" t="s">
        <v>323</v>
      </c>
      <c r="D134" s="28">
        <v>30187</v>
      </c>
      <c r="E134" s="28" t="s">
        <v>311</v>
      </c>
      <c r="F134" s="41" t="s">
        <v>324</v>
      </c>
      <c r="G134" s="30" t="s">
        <v>285</v>
      </c>
      <c r="H134" s="47" t="s">
        <v>311</v>
      </c>
      <c r="I134" s="47" t="s">
        <v>311</v>
      </c>
      <c r="J134" s="47" t="s">
        <v>311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 t="s">
        <v>325</v>
      </c>
      <c r="Q134" s="28" t="s">
        <v>326</v>
      </c>
      <c r="R134" s="30" t="s">
        <v>330</v>
      </c>
      <c r="S134" s="30" t="s">
        <v>301</v>
      </c>
    </row>
    <row r="135" spans="1:50" s="18" customFormat="1" ht="37" customHeight="1">
      <c r="A135" s="26" t="s">
        <v>59</v>
      </c>
      <c r="B135" s="27"/>
      <c r="C135" s="63" t="s">
        <v>282</v>
      </c>
      <c r="D135" s="28" t="s">
        <v>147</v>
      </c>
      <c r="E135" s="28" t="s">
        <v>147</v>
      </c>
      <c r="F135" s="41" t="s">
        <v>283</v>
      </c>
      <c r="G135" s="28"/>
      <c r="H135" s="31">
        <v>5.0000000000000004E-6</v>
      </c>
      <c r="I135" s="31">
        <v>1E-3</v>
      </c>
      <c r="J135" s="43">
        <v>0.78500000000000003</v>
      </c>
      <c r="K135" s="28" t="s">
        <v>396</v>
      </c>
      <c r="L135" s="28" t="s">
        <v>396</v>
      </c>
      <c r="M135" s="28" t="s">
        <v>398</v>
      </c>
      <c r="N135" s="28" t="s">
        <v>396</v>
      </c>
      <c r="O135" s="28" t="s">
        <v>398</v>
      </c>
      <c r="P135" s="28" t="s">
        <v>398</v>
      </c>
      <c r="Q135" s="28" t="s">
        <v>398</v>
      </c>
      <c r="R135" s="38"/>
      <c r="S135" s="30"/>
    </row>
    <row r="136" spans="1:50" s="18" customFormat="1" ht="33" customHeight="1">
      <c r="A136" s="26" t="s">
        <v>60</v>
      </c>
      <c r="B136" s="27"/>
      <c r="C136" s="30" t="s">
        <v>91</v>
      </c>
      <c r="D136" s="28"/>
      <c r="E136" s="28"/>
      <c r="F136" s="41" t="s">
        <v>66</v>
      </c>
      <c r="G136" s="28"/>
      <c r="H136" s="43" t="s">
        <v>389</v>
      </c>
      <c r="I136" s="43" t="s">
        <v>389</v>
      </c>
      <c r="J136" s="43" t="s">
        <v>389</v>
      </c>
      <c r="K136" s="28">
        <v>0</v>
      </c>
      <c r="L136" s="28">
        <v>0</v>
      </c>
      <c r="M136" s="28" t="s">
        <v>398</v>
      </c>
      <c r="N136" s="28">
        <v>0</v>
      </c>
      <c r="O136" s="28" t="s">
        <v>398</v>
      </c>
      <c r="P136" s="28" t="s">
        <v>415</v>
      </c>
      <c r="Q136" s="28" t="s">
        <v>415</v>
      </c>
      <c r="R136" s="38"/>
      <c r="S136" s="30" t="s">
        <v>229</v>
      </c>
    </row>
    <row r="137" spans="1:50" s="18" customFormat="1" ht="41" customHeight="1">
      <c r="A137" s="26" t="s">
        <v>61</v>
      </c>
      <c r="B137" s="27"/>
      <c r="C137" s="30" t="s">
        <v>323</v>
      </c>
      <c r="D137" s="28">
        <v>30187</v>
      </c>
      <c r="E137" s="28" t="s">
        <v>311</v>
      </c>
      <c r="F137" s="41" t="s">
        <v>324</v>
      </c>
      <c r="G137" s="30" t="s">
        <v>285</v>
      </c>
      <c r="H137" s="47" t="s">
        <v>311</v>
      </c>
      <c r="I137" s="47" t="s">
        <v>311</v>
      </c>
      <c r="J137" s="47" t="s">
        <v>311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 t="s">
        <v>325</v>
      </c>
      <c r="Q137" s="28" t="s">
        <v>326</v>
      </c>
      <c r="R137" s="30" t="s">
        <v>330</v>
      </c>
      <c r="S137" s="30" t="s">
        <v>301</v>
      </c>
    </row>
    <row r="138" spans="1:50" s="18" customFormat="1" ht="37" customHeight="1">
      <c r="A138" s="26" t="s">
        <v>62</v>
      </c>
      <c r="B138" s="27"/>
      <c r="C138" s="63" t="s">
        <v>282</v>
      </c>
      <c r="D138" s="28" t="s">
        <v>147</v>
      </c>
      <c r="E138" s="28" t="s">
        <v>147</v>
      </c>
      <c r="F138" s="41" t="s">
        <v>283</v>
      </c>
      <c r="G138" s="28"/>
      <c r="H138" s="31">
        <v>5.0000000000000004E-6</v>
      </c>
      <c r="I138" s="31">
        <v>1E-3</v>
      </c>
      <c r="J138" s="43">
        <v>0.78500000000000003</v>
      </c>
      <c r="K138" s="28" t="s">
        <v>396</v>
      </c>
      <c r="L138" s="28" t="s">
        <v>396</v>
      </c>
      <c r="M138" s="28" t="s">
        <v>398</v>
      </c>
      <c r="N138" s="28" t="s">
        <v>396</v>
      </c>
      <c r="O138" s="28" t="s">
        <v>398</v>
      </c>
      <c r="P138" s="28" t="s">
        <v>398</v>
      </c>
      <c r="Q138" s="28" t="s">
        <v>398</v>
      </c>
      <c r="R138" s="38"/>
      <c r="S138" s="30"/>
    </row>
    <row r="139" spans="1:50" s="18" customFormat="1" ht="37" customHeight="1">
      <c r="A139" s="49" t="s">
        <v>63</v>
      </c>
      <c r="B139" s="50"/>
      <c r="C139" s="51" t="s">
        <v>92</v>
      </c>
      <c r="D139" s="52"/>
      <c r="E139" s="52"/>
      <c r="F139" s="53" t="s">
        <v>66</v>
      </c>
      <c r="G139" s="52"/>
      <c r="H139" s="31" t="s">
        <v>396</v>
      </c>
      <c r="I139" s="31" t="s">
        <v>396</v>
      </c>
      <c r="J139" s="31" t="s">
        <v>396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 t="s">
        <v>396</v>
      </c>
      <c r="Q139" s="52" t="s">
        <v>396</v>
      </c>
      <c r="R139" s="53"/>
      <c r="S139" s="51" t="s">
        <v>227</v>
      </c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</row>
    <row r="140" spans="1:50" s="18" customFormat="1" ht="55" customHeight="1">
      <c r="A140" s="26" t="s">
        <v>67</v>
      </c>
      <c r="B140" s="27"/>
      <c r="C140" s="30" t="s">
        <v>323</v>
      </c>
      <c r="D140" s="28">
        <v>30187</v>
      </c>
      <c r="E140" s="28" t="s">
        <v>311</v>
      </c>
      <c r="F140" s="41" t="s">
        <v>324</v>
      </c>
      <c r="G140" s="30" t="s">
        <v>288</v>
      </c>
      <c r="H140" s="47" t="s">
        <v>311</v>
      </c>
      <c r="I140" s="47" t="s">
        <v>311</v>
      </c>
      <c r="J140" s="47" t="s">
        <v>311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 t="s">
        <v>325</v>
      </c>
      <c r="Q140" s="28" t="s">
        <v>326</v>
      </c>
      <c r="R140" s="30" t="s">
        <v>330</v>
      </c>
      <c r="S140" s="30" t="s">
        <v>301</v>
      </c>
    </row>
    <row r="141" spans="1:50" s="18" customFormat="1" ht="50" customHeight="1">
      <c r="A141" s="26" t="s">
        <v>292</v>
      </c>
      <c r="B141" s="27"/>
      <c r="C141" s="63" t="s">
        <v>93</v>
      </c>
      <c r="D141" s="28" t="s">
        <v>147</v>
      </c>
      <c r="E141" s="28" t="s">
        <v>147</v>
      </c>
      <c r="F141" s="41" t="s">
        <v>287</v>
      </c>
      <c r="G141" s="28"/>
      <c r="H141" s="31">
        <v>5.0000000000000004E-6</v>
      </c>
      <c r="I141" s="31">
        <v>1E-3</v>
      </c>
      <c r="J141" s="43">
        <v>0.78500000000000003</v>
      </c>
      <c r="K141" s="28" t="s">
        <v>396</v>
      </c>
      <c r="L141" s="28" t="s">
        <v>396</v>
      </c>
      <c r="M141" s="28" t="s">
        <v>398</v>
      </c>
      <c r="N141" s="28" t="s">
        <v>396</v>
      </c>
      <c r="O141" s="28" t="s">
        <v>398</v>
      </c>
      <c r="P141" s="28" t="s">
        <v>398</v>
      </c>
      <c r="Q141" s="28" t="s">
        <v>398</v>
      </c>
      <c r="R141" s="38"/>
      <c r="S141" s="30"/>
    </row>
    <row r="142" spans="1:50" s="18" customFormat="1" ht="37" customHeight="1">
      <c r="A142" s="49" t="s">
        <v>82</v>
      </c>
      <c r="B142" s="50"/>
      <c r="C142" s="51" t="s">
        <v>232</v>
      </c>
      <c r="D142" s="52"/>
      <c r="E142" s="52"/>
      <c r="F142" s="53" t="s">
        <v>329</v>
      </c>
      <c r="G142" s="52"/>
      <c r="H142" s="31" t="s">
        <v>396</v>
      </c>
      <c r="I142" s="31" t="s">
        <v>396</v>
      </c>
      <c r="J142" s="31" t="s">
        <v>396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 t="s">
        <v>396</v>
      </c>
      <c r="Q142" s="52" t="s">
        <v>396</v>
      </c>
      <c r="R142" s="53"/>
      <c r="S142" s="51" t="s">
        <v>227</v>
      </c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</row>
    <row r="143" spans="1:50" s="18" customFormat="1" ht="55" customHeight="1">
      <c r="A143" s="26" t="s">
        <v>68</v>
      </c>
      <c r="B143" s="27"/>
      <c r="C143" s="30" t="s">
        <v>323</v>
      </c>
      <c r="D143" s="28">
        <v>30187</v>
      </c>
      <c r="E143" s="28" t="s">
        <v>311</v>
      </c>
      <c r="F143" s="41" t="s">
        <v>324</v>
      </c>
      <c r="G143" s="30" t="s">
        <v>291</v>
      </c>
      <c r="H143" s="47" t="s">
        <v>311</v>
      </c>
      <c r="I143" s="47" t="s">
        <v>311</v>
      </c>
      <c r="J143" s="47" t="s">
        <v>311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 t="s">
        <v>325</v>
      </c>
      <c r="Q143" s="28" t="s">
        <v>326</v>
      </c>
      <c r="R143" s="30" t="s">
        <v>330</v>
      </c>
      <c r="S143" s="30" t="s">
        <v>301</v>
      </c>
    </row>
    <row r="144" spans="1:50" s="18" customFormat="1" ht="50" customHeight="1">
      <c r="A144" s="26" t="s">
        <v>69</v>
      </c>
      <c r="B144" s="27"/>
      <c r="C144" s="63" t="s">
        <v>94</v>
      </c>
      <c r="D144" s="28" t="s">
        <v>147</v>
      </c>
      <c r="E144" s="28" t="s">
        <v>147</v>
      </c>
      <c r="F144" s="41" t="s">
        <v>287</v>
      </c>
      <c r="G144" s="28"/>
      <c r="H144" s="31">
        <v>5.0000000000000004E-6</v>
      </c>
      <c r="I144" s="31">
        <v>1E-3</v>
      </c>
      <c r="J144" s="43">
        <v>0.78500000000000003</v>
      </c>
      <c r="K144" s="28" t="s">
        <v>396</v>
      </c>
      <c r="L144" s="28" t="s">
        <v>396</v>
      </c>
      <c r="M144" s="28" t="s">
        <v>398</v>
      </c>
      <c r="N144" s="28" t="s">
        <v>396</v>
      </c>
      <c r="O144" s="28" t="s">
        <v>398</v>
      </c>
      <c r="P144" s="28" t="s">
        <v>398</v>
      </c>
      <c r="Q144" s="28" t="s">
        <v>398</v>
      </c>
      <c r="R144" s="38"/>
      <c r="S144" s="30"/>
    </row>
    <row r="145" spans="1:50" s="18" customFormat="1" ht="37" customHeight="1">
      <c r="A145" s="49" t="s">
        <v>83</v>
      </c>
      <c r="B145" s="50"/>
      <c r="C145" s="51" t="s">
        <v>232</v>
      </c>
      <c r="D145" s="52"/>
      <c r="E145" s="52"/>
      <c r="F145" s="53" t="s">
        <v>329</v>
      </c>
      <c r="G145" s="52"/>
      <c r="H145" s="31" t="s">
        <v>396</v>
      </c>
      <c r="I145" s="31" t="s">
        <v>396</v>
      </c>
      <c r="J145" s="31" t="s">
        <v>396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 t="s">
        <v>396</v>
      </c>
      <c r="Q145" s="52" t="s">
        <v>396</v>
      </c>
      <c r="R145" s="53"/>
      <c r="S145" s="51" t="s">
        <v>227</v>
      </c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</row>
    <row r="146" spans="1:50" s="18" customFormat="1" ht="55" customHeight="1">
      <c r="A146" s="26" t="s">
        <v>70</v>
      </c>
      <c r="B146" s="27"/>
      <c r="C146" s="30" t="s">
        <v>323</v>
      </c>
      <c r="D146" s="28">
        <v>30187</v>
      </c>
      <c r="E146" s="28" t="s">
        <v>311</v>
      </c>
      <c r="F146" s="41" t="s">
        <v>324</v>
      </c>
      <c r="G146" s="30" t="s">
        <v>134</v>
      </c>
      <c r="H146" s="47" t="s">
        <v>311</v>
      </c>
      <c r="I146" s="47" t="s">
        <v>311</v>
      </c>
      <c r="J146" s="47" t="s">
        <v>311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 t="s">
        <v>325</v>
      </c>
      <c r="Q146" s="28" t="s">
        <v>326</v>
      </c>
      <c r="R146" s="30" t="s">
        <v>330</v>
      </c>
      <c r="S146" s="30" t="s">
        <v>301</v>
      </c>
    </row>
    <row r="147" spans="1:50" s="18" customFormat="1" ht="50" customHeight="1">
      <c r="A147" s="26" t="s">
        <v>71</v>
      </c>
      <c r="B147" s="27"/>
      <c r="C147" s="63" t="s">
        <v>95</v>
      </c>
      <c r="D147" s="28" t="s">
        <v>147</v>
      </c>
      <c r="E147" s="28" t="s">
        <v>147</v>
      </c>
      <c r="F147" s="41" t="s">
        <v>287</v>
      </c>
      <c r="G147" s="28"/>
      <c r="H147" s="31">
        <v>5.0000000000000004E-6</v>
      </c>
      <c r="I147" s="31">
        <v>1E-3</v>
      </c>
      <c r="J147" s="43">
        <v>0.78500000000000003</v>
      </c>
      <c r="K147" s="28" t="s">
        <v>396</v>
      </c>
      <c r="L147" s="28" t="s">
        <v>396</v>
      </c>
      <c r="M147" s="28" t="s">
        <v>398</v>
      </c>
      <c r="N147" s="28" t="s">
        <v>396</v>
      </c>
      <c r="O147" s="28" t="s">
        <v>398</v>
      </c>
      <c r="P147" s="28" t="s">
        <v>398</v>
      </c>
      <c r="Q147" s="28" t="s">
        <v>398</v>
      </c>
      <c r="R147" s="38"/>
      <c r="S147" s="30"/>
    </row>
    <row r="148" spans="1:50" s="18" customFormat="1" ht="50" customHeight="1">
      <c r="A148" s="55" t="s">
        <v>84</v>
      </c>
      <c r="B148" s="56"/>
      <c r="C148" s="57" t="s">
        <v>232</v>
      </c>
      <c r="D148" s="52"/>
      <c r="E148" s="52"/>
      <c r="F148" s="58" t="s">
        <v>329</v>
      </c>
      <c r="G148" s="52"/>
      <c r="H148" s="31" t="s">
        <v>396</v>
      </c>
      <c r="I148" s="31" t="s">
        <v>396</v>
      </c>
      <c r="J148" s="31" t="s">
        <v>396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 t="s">
        <v>396</v>
      </c>
      <c r="Q148" s="52" t="s">
        <v>396</v>
      </c>
      <c r="R148" s="58"/>
      <c r="S148" s="57" t="s">
        <v>227</v>
      </c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</row>
    <row r="149" spans="1:50" s="18" customFormat="1" ht="55" customHeight="1">
      <c r="A149" s="26" t="s">
        <v>72</v>
      </c>
      <c r="B149" s="27"/>
      <c r="C149" s="30" t="s">
        <v>323</v>
      </c>
      <c r="D149" s="28">
        <v>30187</v>
      </c>
      <c r="E149" s="28" t="s">
        <v>311</v>
      </c>
      <c r="F149" s="41" t="s">
        <v>324</v>
      </c>
      <c r="G149" s="30" t="s">
        <v>135</v>
      </c>
      <c r="H149" s="47" t="s">
        <v>311</v>
      </c>
      <c r="I149" s="47" t="s">
        <v>311</v>
      </c>
      <c r="J149" s="47" t="s">
        <v>311</v>
      </c>
      <c r="K149" s="28">
        <v>0</v>
      </c>
      <c r="L149" s="28">
        <v>0</v>
      </c>
      <c r="M149" s="28">
        <v>0</v>
      </c>
      <c r="N149" s="28">
        <v>0</v>
      </c>
      <c r="O149" s="28">
        <v>0</v>
      </c>
      <c r="P149" s="28" t="s">
        <v>325</v>
      </c>
      <c r="Q149" s="28" t="s">
        <v>326</v>
      </c>
      <c r="R149" s="30" t="s">
        <v>330</v>
      </c>
      <c r="S149" s="30" t="s">
        <v>301</v>
      </c>
    </row>
    <row r="150" spans="1:50" s="18" customFormat="1" ht="50" customHeight="1">
      <c r="A150" s="26" t="s">
        <v>73</v>
      </c>
      <c r="B150" s="27"/>
      <c r="C150" s="63" t="s">
        <v>31</v>
      </c>
      <c r="D150" s="28" t="s">
        <v>147</v>
      </c>
      <c r="E150" s="28" t="s">
        <v>147</v>
      </c>
      <c r="F150" s="41" t="s">
        <v>287</v>
      </c>
      <c r="G150" s="28"/>
      <c r="H150" s="31">
        <v>5.0000000000000004E-6</v>
      </c>
      <c r="I150" s="31">
        <v>1E-3</v>
      </c>
      <c r="J150" s="43">
        <v>0.78500000000000003</v>
      </c>
      <c r="K150" s="28" t="s">
        <v>396</v>
      </c>
      <c r="L150" s="28" t="s">
        <v>396</v>
      </c>
      <c r="M150" s="28" t="s">
        <v>398</v>
      </c>
      <c r="N150" s="28" t="s">
        <v>396</v>
      </c>
      <c r="O150" s="28" t="s">
        <v>398</v>
      </c>
      <c r="P150" s="28" t="s">
        <v>398</v>
      </c>
      <c r="Q150" s="28" t="s">
        <v>398</v>
      </c>
      <c r="R150" s="38"/>
      <c r="S150" s="30"/>
    </row>
    <row r="151" spans="1:50" s="18" customFormat="1" ht="50" customHeight="1">
      <c r="A151" s="55" t="s">
        <v>85</v>
      </c>
      <c r="B151" s="56"/>
      <c r="C151" s="57" t="s">
        <v>232</v>
      </c>
      <c r="D151" s="52"/>
      <c r="E151" s="52"/>
      <c r="F151" s="58" t="s">
        <v>329</v>
      </c>
      <c r="G151" s="52"/>
      <c r="H151" s="31" t="s">
        <v>396</v>
      </c>
      <c r="I151" s="31" t="s">
        <v>396</v>
      </c>
      <c r="J151" s="31" t="s">
        <v>396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 t="s">
        <v>396</v>
      </c>
      <c r="Q151" s="52" t="s">
        <v>396</v>
      </c>
      <c r="R151" s="58"/>
      <c r="S151" s="57" t="s">
        <v>227</v>
      </c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</row>
    <row r="152" spans="1:50" s="18" customFormat="1" ht="55" customHeight="1">
      <c r="A152" s="26" t="s">
        <v>74</v>
      </c>
      <c r="B152" s="27"/>
      <c r="C152" s="30" t="s">
        <v>323</v>
      </c>
      <c r="D152" s="28">
        <v>30187</v>
      </c>
      <c r="E152" s="28" t="s">
        <v>311</v>
      </c>
      <c r="F152" s="41" t="s">
        <v>324</v>
      </c>
      <c r="G152" s="30" t="s">
        <v>288</v>
      </c>
      <c r="H152" s="47" t="s">
        <v>311</v>
      </c>
      <c r="I152" s="47" t="s">
        <v>311</v>
      </c>
      <c r="J152" s="47" t="s">
        <v>311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 t="s">
        <v>325</v>
      </c>
      <c r="Q152" s="28" t="s">
        <v>326</v>
      </c>
      <c r="R152" s="30" t="s">
        <v>330</v>
      </c>
      <c r="S152" s="30" t="s">
        <v>301</v>
      </c>
    </row>
    <row r="153" spans="1:50" s="18" customFormat="1" ht="50" customHeight="1">
      <c r="A153" s="26" t="s">
        <v>75</v>
      </c>
      <c r="B153" s="27"/>
      <c r="C153" s="63" t="s">
        <v>93</v>
      </c>
      <c r="D153" s="28" t="s">
        <v>147</v>
      </c>
      <c r="E153" s="28" t="s">
        <v>147</v>
      </c>
      <c r="F153" s="41" t="s">
        <v>287</v>
      </c>
      <c r="G153" s="28"/>
      <c r="H153" s="31">
        <v>5.0000000000000004E-6</v>
      </c>
      <c r="I153" s="31">
        <v>1E-3</v>
      </c>
      <c r="J153" s="43">
        <v>0.78500000000000003</v>
      </c>
      <c r="K153" s="28" t="s">
        <v>396</v>
      </c>
      <c r="L153" s="28" t="s">
        <v>396</v>
      </c>
      <c r="M153" s="28" t="s">
        <v>398</v>
      </c>
      <c r="N153" s="28" t="s">
        <v>396</v>
      </c>
      <c r="O153" s="28" t="s">
        <v>398</v>
      </c>
      <c r="P153" s="28" t="s">
        <v>398</v>
      </c>
      <c r="Q153" s="28" t="s">
        <v>398</v>
      </c>
      <c r="R153" s="38"/>
      <c r="S153" s="30"/>
    </row>
    <row r="154" spans="1:50" s="18" customFormat="1" ht="37" customHeight="1">
      <c r="A154" s="49" t="s">
        <v>86</v>
      </c>
      <c r="B154" s="50"/>
      <c r="C154" s="51" t="s">
        <v>92</v>
      </c>
      <c r="D154" s="52"/>
      <c r="E154" s="52"/>
      <c r="F154" s="53" t="s">
        <v>66</v>
      </c>
      <c r="G154" s="52"/>
      <c r="H154" s="31" t="s">
        <v>396</v>
      </c>
      <c r="I154" s="31" t="s">
        <v>396</v>
      </c>
      <c r="J154" s="31" t="s">
        <v>396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 t="s">
        <v>396</v>
      </c>
      <c r="Q154" s="52" t="s">
        <v>396</v>
      </c>
      <c r="R154" s="53"/>
      <c r="S154" s="51" t="s">
        <v>227</v>
      </c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</row>
    <row r="155" spans="1:50" s="18" customFormat="1" ht="55" customHeight="1">
      <c r="A155" s="26" t="s">
        <v>76</v>
      </c>
      <c r="B155" s="27"/>
      <c r="C155" s="30" t="s">
        <v>323</v>
      </c>
      <c r="D155" s="28">
        <v>30187</v>
      </c>
      <c r="E155" s="28" t="s">
        <v>311</v>
      </c>
      <c r="F155" s="41" t="s">
        <v>324</v>
      </c>
      <c r="G155" s="30" t="s">
        <v>291</v>
      </c>
      <c r="H155" s="47" t="s">
        <v>311</v>
      </c>
      <c r="I155" s="47" t="s">
        <v>311</v>
      </c>
      <c r="J155" s="47" t="s">
        <v>311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 t="s">
        <v>325</v>
      </c>
      <c r="Q155" s="28" t="s">
        <v>326</v>
      </c>
      <c r="R155" s="30" t="s">
        <v>330</v>
      </c>
      <c r="S155" s="30" t="s">
        <v>301</v>
      </c>
    </row>
    <row r="156" spans="1:50" s="18" customFormat="1" ht="50" customHeight="1">
      <c r="A156" s="26" t="s">
        <v>77</v>
      </c>
      <c r="B156" s="27"/>
      <c r="C156" s="63" t="s">
        <v>94</v>
      </c>
      <c r="D156" s="28" t="s">
        <v>147</v>
      </c>
      <c r="E156" s="28" t="s">
        <v>147</v>
      </c>
      <c r="F156" s="41" t="s">
        <v>287</v>
      </c>
      <c r="G156" s="28"/>
      <c r="H156" s="31">
        <v>5.0000000000000004E-6</v>
      </c>
      <c r="I156" s="31">
        <v>1E-3</v>
      </c>
      <c r="J156" s="43">
        <v>0.78500000000000003</v>
      </c>
      <c r="K156" s="28" t="s">
        <v>396</v>
      </c>
      <c r="L156" s="28" t="s">
        <v>396</v>
      </c>
      <c r="M156" s="28" t="s">
        <v>398</v>
      </c>
      <c r="N156" s="28" t="s">
        <v>396</v>
      </c>
      <c r="O156" s="28" t="s">
        <v>398</v>
      </c>
      <c r="P156" s="28" t="s">
        <v>398</v>
      </c>
      <c r="Q156" s="28" t="s">
        <v>398</v>
      </c>
      <c r="R156" s="38"/>
      <c r="S156" s="30"/>
    </row>
    <row r="157" spans="1:50" s="18" customFormat="1" ht="50" customHeight="1">
      <c r="A157" s="59" t="s">
        <v>87</v>
      </c>
      <c r="B157" s="60"/>
      <c r="C157" s="61" t="s">
        <v>64</v>
      </c>
      <c r="D157" s="52"/>
      <c r="E157" s="52"/>
      <c r="F157" s="62" t="s">
        <v>65</v>
      </c>
      <c r="G157" s="52"/>
      <c r="H157" s="31" t="s">
        <v>396</v>
      </c>
      <c r="I157" s="31" t="s">
        <v>396</v>
      </c>
      <c r="J157" s="31" t="s">
        <v>396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 t="s">
        <v>396</v>
      </c>
      <c r="Q157" s="52" t="s">
        <v>396</v>
      </c>
      <c r="R157" s="62"/>
      <c r="S157" s="61" t="s">
        <v>227</v>
      </c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</row>
    <row r="158" spans="1:50" s="18" customFormat="1" ht="55" customHeight="1">
      <c r="A158" s="26" t="s">
        <v>78</v>
      </c>
      <c r="B158" s="27"/>
      <c r="C158" s="30" t="s">
        <v>323</v>
      </c>
      <c r="D158" s="28">
        <v>30187</v>
      </c>
      <c r="E158" s="28" t="s">
        <v>311</v>
      </c>
      <c r="F158" s="41" t="s">
        <v>324</v>
      </c>
      <c r="G158" s="30" t="s">
        <v>134</v>
      </c>
      <c r="H158" s="47" t="s">
        <v>311</v>
      </c>
      <c r="I158" s="47" t="s">
        <v>311</v>
      </c>
      <c r="J158" s="47" t="s">
        <v>311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 t="s">
        <v>325</v>
      </c>
      <c r="Q158" s="28" t="s">
        <v>326</v>
      </c>
      <c r="R158" s="30" t="s">
        <v>330</v>
      </c>
      <c r="S158" s="30" t="s">
        <v>301</v>
      </c>
    </row>
    <row r="159" spans="1:50" s="18" customFormat="1" ht="50" customHeight="1">
      <c r="A159" s="26" t="s">
        <v>79</v>
      </c>
      <c r="B159" s="27"/>
      <c r="C159" s="63" t="s">
        <v>95</v>
      </c>
      <c r="D159" s="28" t="s">
        <v>147</v>
      </c>
      <c r="E159" s="28" t="s">
        <v>147</v>
      </c>
      <c r="F159" s="41" t="s">
        <v>287</v>
      </c>
      <c r="G159" s="28"/>
      <c r="H159" s="31">
        <v>5.0000000000000004E-6</v>
      </c>
      <c r="I159" s="31">
        <v>1E-3</v>
      </c>
      <c r="J159" s="43">
        <v>0.78500000000000003</v>
      </c>
      <c r="K159" s="28" t="s">
        <v>396</v>
      </c>
      <c r="L159" s="28" t="s">
        <v>396</v>
      </c>
      <c r="M159" s="28" t="s">
        <v>398</v>
      </c>
      <c r="N159" s="28" t="s">
        <v>396</v>
      </c>
      <c r="O159" s="28" t="s">
        <v>398</v>
      </c>
      <c r="P159" s="28" t="s">
        <v>398</v>
      </c>
      <c r="Q159" s="28" t="s">
        <v>398</v>
      </c>
      <c r="R159" s="38"/>
      <c r="S159" s="30"/>
    </row>
    <row r="160" spans="1:50" s="18" customFormat="1" ht="50" customHeight="1">
      <c r="A160" s="59" t="s">
        <v>88</v>
      </c>
      <c r="B160" s="60"/>
      <c r="C160" s="61" t="s">
        <v>64</v>
      </c>
      <c r="D160" s="52"/>
      <c r="E160" s="52"/>
      <c r="F160" s="62" t="s">
        <v>65</v>
      </c>
      <c r="G160" s="52"/>
      <c r="H160" s="31" t="s">
        <v>396</v>
      </c>
      <c r="I160" s="31" t="s">
        <v>396</v>
      </c>
      <c r="J160" s="31" t="s">
        <v>396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 t="s">
        <v>396</v>
      </c>
      <c r="Q160" s="52" t="s">
        <v>396</v>
      </c>
      <c r="R160" s="62"/>
      <c r="S160" s="61" t="s">
        <v>227</v>
      </c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</row>
    <row r="161" spans="1:50" s="18" customFormat="1" ht="55" customHeight="1">
      <c r="A161" s="26" t="s">
        <v>80</v>
      </c>
      <c r="B161" s="27"/>
      <c r="C161" s="30" t="s">
        <v>323</v>
      </c>
      <c r="D161" s="28">
        <v>30187</v>
      </c>
      <c r="E161" s="28" t="s">
        <v>311</v>
      </c>
      <c r="F161" s="41" t="s">
        <v>324</v>
      </c>
      <c r="G161" s="30" t="s">
        <v>135</v>
      </c>
      <c r="H161" s="47" t="s">
        <v>311</v>
      </c>
      <c r="I161" s="47" t="s">
        <v>311</v>
      </c>
      <c r="J161" s="47" t="s">
        <v>311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 t="s">
        <v>325</v>
      </c>
      <c r="Q161" s="28" t="s">
        <v>326</v>
      </c>
      <c r="R161" s="30" t="s">
        <v>330</v>
      </c>
      <c r="S161" s="30" t="s">
        <v>301</v>
      </c>
    </row>
    <row r="162" spans="1:50" s="18" customFormat="1" ht="50" customHeight="1">
      <c r="A162" s="26" t="s">
        <v>81</v>
      </c>
      <c r="B162" s="27"/>
      <c r="C162" s="63" t="s">
        <v>31</v>
      </c>
      <c r="D162" s="28" t="s">
        <v>147</v>
      </c>
      <c r="E162" s="28" t="s">
        <v>147</v>
      </c>
      <c r="F162" s="41" t="s">
        <v>287</v>
      </c>
      <c r="G162" s="28"/>
      <c r="H162" s="31">
        <v>5.0000000000000004E-6</v>
      </c>
      <c r="I162" s="31">
        <v>1E-3</v>
      </c>
      <c r="J162" s="43">
        <v>0.78500000000000003</v>
      </c>
      <c r="K162" s="28" t="s">
        <v>396</v>
      </c>
      <c r="L162" s="28" t="s">
        <v>396</v>
      </c>
      <c r="M162" s="28" t="s">
        <v>398</v>
      </c>
      <c r="N162" s="28" t="s">
        <v>396</v>
      </c>
      <c r="O162" s="28" t="s">
        <v>398</v>
      </c>
      <c r="P162" s="28" t="s">
        <v>398</v>
      </c>
      <c r="Q162" s="28" t="s">
        <v>398</v>
      </c>
      <c r="R162" s="38"/>
      <c r="S162" s="30"/>
    </row>
    <row r="163" spans="1:50" s="18" customFormat="1" ht="50" customHeight="1">
      <c r="A163" s="59" t="s">
        <v>89</v>
      </c>
      <c r="B163" s="60"/>
      <c r="C163" s="61" t="s">
        <v>64</v>
      </c>
      <c r="D163" s="52"/>
      <c r="E163" s="52"/>
      <c r="F163" s="62" t="s">
        <v>65</v>
      </c>
      <c r="G163" s="52"/>
      <c r="H163" s="31" t="s">
        <v>396</v>
      </c>
      <c r="I163" s="31" t="s">
        <v>396</v>
      </c>
      <c r="J163" s="31" t="s">
        <v>396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 t="s">
        <v>396</v>
      </c>
      <c r="Q163" s="52" t="s">
        <v>396</v>
      </c>
      <c r="R163" s="62"/>
      <c r="S163" s="61" t="s">
        <v>227</v>
      </c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</row>
    <row r="164" spans="1:50" s="18" customFormat="1" ht="55" customHeight="1">
      <c r="A164" s="26" t="s">
        <v>294</v>
      </c>
      <c r="B164" s="27"/>
      <c r="C164" s="30" t="s">
        <v>323</v>
      </c>
      <c r="D164" s="28">
        <v>30187</v>
      </c>
      <c r="E164" s="28" t="s">
        <v>311</v>
      </c>
      <c r="F164" s="41" t="s">
        <v>324</v>
      </c>
      <c r="G164" s="30" t="s">
        <v>288</v>
      </c>
      <c r="H164" s="47" t="s">
        <v>311</v>
      </c>
      <c r="I164" s="47" t="s">
        <v>311</v>
      </c>
      <c r="J164" s="47" t="s">
        <v>311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 t="s">
        <v>325</v>
      </c>
      <c r="Q164" s="28" t="s">
        <v>326</v>
      </c>
      <c r="R164" s="30" t="s">
        <v>330</v>
      </c>
      <c r="S164" s="30" t="s">
        <v>301</v>
      </c>
    </row>
    <row r="165" spans="1:50" s="18" customFormat="1" ht="50" customHeight="1">
      <c r="A165" s="26" t="s">
        <v>293</v>
      </c>
      <c r="B165" s="27"/>
      <c r="C165" s="63" t="s">
        <v>93</v>
      </c>
      <c r="D165" s="28" t="s">
        <v>147</v>
      </c>
      <c r="E165" s="28" t="s">
        <v>147</v>
      </c>
      <c r="F165" s="41" t="s">
        <v>287</v>
      </c>
      <c r="G165" s="28"/>
      <c r="H165" s="31">
        <v>5.0000000000000004E-6</v>
      </c>
      <c r="I165" s="31">
        <v>1E-3</v>
      </c>
      <c r="J165" s="31">
        <v>0.78500000000000003</v>
      </c>
      <c r="K165" s="28" t="s">
        <v>396</v>
      </c>
      <c r="L165" s="28" t="s">
        <v>396</v>
      </c>
      <c r="M165" s="28" t="s">
        <v>398</v>
      </c>
      <c r="N165" s="28" t="s">
        <v>396</v>
      </c>
      <c r="O165" s="28" t="s">
        <v>398</v>
      </c>
      <c r="P165" s="28" t="s">
        <v>398</v>
      </c>
      <c r="Q165" s="28" t="s">
        <v>398</v>
      </c>
      <c r="R165" s="38"/>
      <c r="S165" s="30"/>
    </row>
    <row r="166" spans="1:50" s="18" customFormat="1" ht="55" customHeight="1">
      <c r="A166" s="26" t="s">
        <v>295</v>
      </c>
      <c r="B166" s="27"/>
      <c r="C166" s="30" t="s">
        <v>323</v>
      </c>
      <c r="D166" s="28">
        <v>30187</v>
      </c>
      <c r="E166" s="28" t="s">
        <v>311</v>
      </c>
      <c r="F166" s="41" t="s">
        <v>324</v>
      </c>
      <c r="G166" s="30" t="s">
        <v>291</v>
      </c>
      <c r="H166" s="47" t="s">
        <v>311</v>
      </c>
      <c r="I166" s="47" t="s">
        <v>311</v>
      </c>
      <c r="J166" s="47" t="s">
        <v>311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 t="s">
        <v>325</v>
      </c>
      <c r="Q166" s="28" t="s">
        <v>326</v>
      </c>
      <c r="R166" s="30" t="s">
        <v>330</v>
      </c>
      <c r="S166" s="30" t="s">
        <v>301</v>
      </c>
    </row>
    <row r="167" spans="1:50" s="18" customFormat="1" ht="50" customHeight="1">
      <c r="A167" s="26" t="s">
        <v>296</v>
      </c>
      <c r="B167" s="27"/>
      <c r="C167" s="63" t="s">
        <v>94</v>
      </c>
      <c r="D167" s="28" t="s">
        <v>147</v>
      </c>
      <c r="E167" s="28" t="s">
        <v>147</v>
      </c>
      <c r="F167" s="41" t="s">
        <v>287</v>
      </c>
      <c r="G167" s="28"/>
      <c r="H167" s="31">
        <v>5.0000000000000004E-6</v>
      </c>
      <c r="I167" s="31">
        <v>1E-3</v>
      </c>
      <c r="J167" s="31">
        <v>0.78500000000000003</v>
      </c>
      <c r="K167" s="28" t="s">
        <v>396</v>
      </c>
      <c r="L167" s="28" t="s">
        <v>396</v>
      </c>
      <c r="M167" s="28" t="s">
        <v>398</v>
      </c>
      <c r="N167" s="28" t="s">
        <v>396</v>
      </c>
      <c r="O167" s="28" t="s">
        <v>398</v>
      </c>
      <c r="P167" s="28" t="s">
        <v>398</v>
      </c>
      <c r="Q167" s="28" t="s">
        <v>398</v>
      </c>
      <c r="R167" s="38"/>
      <c r="S167" s="30"/>
    </row>
    <row r="168" spans="1:50" s="18" customFormat="1" ht="55" customHeight="1">
      <c r="A168" s="26" t="s">
        <v>297</v>
      </c>
      <c r="B168" s="27"/>
      <c r="C168" s="30" t="s">
        <v>323</v>
      </c>
      <c r="D168" s="28">
        <v>30187</v>
      </c>
      <c r="E168" s="28" t="s">
        <v>311</v>
      </c>
      <c r="F168" s="41" t="s">
        <v>324</v>
      </c>
      <c r="G168" s="30" t="s">
        <v>134</v>
      </c>
      <c r="H168" s="47" t="s">
        <v>311</v>
      </c>
      <c r="I168" s="47" t="s">
        <v>311</v>
      </c>
      <c r="J168" s="47" t="s">
        <v>311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 t="s">
        <v>325</v>
      </c>
      <c r="Q168" s="28" t="s">
        <v>326</v>
      </c>
      <c r="R168" s="30" t="s">
        <v>330</v>
      </c>
      <c r="S168" s="30" t="s">
        <v>301</v>
      </c>
    </row>
    <row r="169" spans="1:50" s="18" customFormat="1" ht="50" customHeight="1">
      <c r="A169" s="26" t="s">
        <v>298</v>
      </c>
      <c r="B169" s="27"/>
      <c r="C169" s="63" t="s">
        <v>95</v>
      </c>
      <c r="D169" s="28" t="s">
        <v>147</v>
      </c>
      <c r="E169" s="28" t="s">
        <v>147</v>
      </c>
      <c r="F169" s="41" t="s">
        <v>287</v>
      </c>
      <c r="G169" s="28"/>
      <c r="H169" s="31">
        <v>5.0000000000000004E-6</v>
      </c>
      <c r="I169" s="31">
        <v>1E-3</v>
      </c>
      <c r="J169" s="31">
        <v>0.78500000000000003</v>
      </c>
      <c r="K169" s="28" t="s">
        <v>396</v>
      </c>
      <c r="L169" s="28" t="s">
        <v>396</v>
      </c>
      <c r="M169" s="28" t="s">
        <v>398</v>
      </c>
      <c r="N169" s="28" t="s">
        <v>396</v>
      </c>
      <c r="O169" s="28" t="s">
        <v>398</v>
      </c>
      <c r="P169" s="28" t="s">
        <v>398</v>
      </c>
      <c r="Q169" s="28" t="s">
        <v>398</v>
      </c>
      <c r="R169" s="38"/>
      <c r="S169" s="30"/>
    </row>
    <row r="170" spans="1:50" s="18" customFormat="1" ht="55" customHeight="1">
      <c r="A170" s="26" t="s">
        <v>299</v>
      </c>
      <c r="B170" s="27"/>
      <c r="C170" s="30" t="s">
        <v>323</v>
      </c>
      <c r="D170" s="28">
        <v>30187</v>
      </c>
      <c r="E170" s="28" t="s">
        <v>311</v>
      </c>
      <c r="F170" s="41" t="s">
        <v>324</v>
      </c>
      <c r="G170" s="30" t="s">
        <v>135</v>
      </c>
      <c r="H170" s="47" t="s">
        <v>311</v>
      </c>
      <c r="I170" s="47" t="s">
        <v>311</v>
      </c>
      <c r="J170" s="47" t="s">
        <v>311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 t="s">
        <v>325</v>
      </c>
      <c r="Q170" s="28" t="s">
        <v>326</v>
      </c>
      <c r="R170" s="30" t="s">
        <v>330</v>
      </c>
      <c r="S170" s="30" t="s">
        <v>301</v>
      </c>
    </row>
    <row r="171" spans="1:50" s="18" customFormat="1" ht="50" customHeight="1">
      <c r="A171" s="26" t="s">
        <v>300</v>
      </c>
      <c r="B171" s="27"/>
      <c r="C171" s="63" t="s">
        <v>31</v>
      </c>
      <c r="D171" s="28" t="s">
        <v>147</v>
      </c>
      <c r="E171" s="28" t="s">
        <v>147</v>
      </c>
      <c r="F171" s="41" t="s">
        <v>287</v>
      </c>
      <c r="G171" s="28"/>
      <c r="H171" s="31">
        <v>5.0000000000000004E-6</v>
      </c>
      <c r="I171" s="31">
        <v>1E-3</v>
      </c>
      <c r="J171" s="31">
        <v>0.78500000000000003</v>
      </c>
      <c r="K171" s="28" t="s">
        <v>396</v>
      </c>
      <c r="L171" s="28" t="s">
        <v>396</v>
      </c>
      <c r="M171" s="28" t="s">
        <v>398</v>
      </c>
      <c r="N171" s="28" t="s">
        <v>396</v>
      </c>
      <c r="O171" s="28" t="s">
        <v>398</v>
      </c>
      <c r="P171" s="28" t="s">
        <v>398</v>
      </c>
      <c r="Q171" s="28" t="s">
        <v>398</v>
      </c>
      <c r="R171" s="38"/>
      <c r="S171" s="30"/>
    </row>
    <row r="172" spans="1:50" s="18" customFormat="1" ht="25">
      <c r="A172" s="26" t="s">
        <v>96</v>
      </c>
      <c r="B172" s="27"/>
      <c r="C172" s="30" t="s">
        <v>156</v>
      </c>
      <c r="D172" s="28"/>
      <c r="E172" s="28"/>
      <c r="F172" s="48" t="s">
        <v>157</v>
      </c>
      <c r="G172" s="28"/>
      <c r="H172" s="43" t="s">
        <v>389</v>
      </c>
      <c r="I172" s="43" t="s">
        <v>389</v>
      </c>
      <c r="J172" s="43" t="s">
        <v>389</v>
      </c>
      <c r="K172" s="29" t="s">
        <v>317</v>
      </c>
      <c r="L172" s="29" t="s">
        <v>317</v>
      </c>
      <c r="M172" s="29" t="s">
        <v>317</v>
      </c>
      <c r="N172" s="29" t="s">
        <v>317</v>
      </c>
      <c r="O172" s="29" t="s">
        <v>317</v>
      </c>
      <c r="P172" s="28" t="s">
        <v>415</v>
      </c>
      <c r="Q172" s="28" t="s">
        <v>415</v>
      </c>
      <c r="R172" s="38"/>
      <c r="S172" s="30" t="s">
        <v>228</v>
      </c>
    </row>
    <row r="173" spans="1:50" s="18" customFormat="1" ht="42" customHeight="1">
      <c r="A173" s="26" t="s">
        <v>97</v>
      </c>
      <c r="B173" s="27"/>
      <c r="C173" s="30" t="s">
        <v>148</v>
      </c>
      <c r="D173" s="28"/>
      <c r="E173" s="28"/>
      <c r="F173" s="41" t="s">
        <v>226</v>
      </c>
      <c r="G173" s="28" t="s">
        <v>396</v>
      </c>
      <c r="H173" s="31">
        <v>5.0000000000000004E-6</v>
      </c>
      <c r="I173" s="46">
        <v>0.01</v>
      </c>
      <c r="J173" s="46">
        <v>0.78500000000000003</v>
      </c>
      <c r="K173" s="28">
        <v>0</v>
      </c>
      <c r="L173" s="28">
        <v>0</v>
      </c>
      <c r="M173" s="28" t="s">
        <v>398</v>
      </c>
      <c r="N173" s="28">
        <v>0</v>
      </c>
      <c r="O173" s="28" t="s">
        <v>398</v>
      </c>
      <c r="P173" s="28" t="s">
        <v>398</v>
      </c>
      <c r="Q173" s="28" t="s">
        <v>398</v>
      </c>
      <c r="R173" s="38"/>
      <c r="S173" s="30" t="s">
        <v>228</v>
      </c>
    </row>
    <row r="174" spans="1:50" s="18" customFormat="1" ht="33" customHeight="1">
      <c r="A174" s="26" t="s">
        <v>98</v>
      </c>
      <c r="B174" s="27"/>
      <c r="C174" s="30" t="s">
        <v>233</v>
      </c>
      <c r="D174" s="28"/>
      <c r="E174" s="28"/>
      <c r="F174" s="41" t="s">
        <v>329</v>
      </c>
      <c r="G174" s="28"/>
      <c r="H174" s="43" t="s">
        <v>389</v>
      </c>
      <c r="I174" s="43" t="s">
        <v>389</v>
      </c>
      <c r="J174" s="43" t="s">
        <v>389</v>
      </c>
      <c r="K174" s="28">
        <v>0</v>
      </c>
      <c r="L174" s="28">
        <v>0</v>
      </c>
      <c r="M174" s="28" t="s">
        <v>398</v>
      </c>
      <c r="N174" s="28">
        <v>0</v>
      </c>
      <c r="O174" s="28" t="s">
        <v>398</v>
      </c>
      <c r="P174" s="28" t="s">
        <v>415</v>
      </c>
      <c r="Q174" s="28" t="s">
        <v>415</v>
      </c>
      <c r="R174" s="38"/>
      <c r="S174" s="30" t="s">
        <v>229</v>
      </c>
    </row>
    <row r="175" spans="1:50" s="18" customFormat="1" ht="42" customHeight="1">
      <c r="A175" s="26" t="s">
        <v>99</v>
      </c>
      <c r="B175" s="27"/>
      <c r="C175" s="30" t="s">
        <v>148</v>
      </c>
      <c r="D175" s="28"/>
      <c r="E175" s="28"/>
      <c r="F175" s="41" t="s">
        <v>226</v>
      </c>
      <c r="G175" s="28" t="s">
        <v>396</v>
      </c>
      <c r="H175" s="31">
        <v>1E-4</v>
      </c>
      <c r="I175" s="46">
        <v>0.01</v>
      </c>
      <c r="J175" s="46">
        <v>0.78500000000000003</v>
      </c>
      <c r="K175" s="28">
        <v>0</v>
      </c>
      <c r="L175" s="28">
        <v>0</v>
      </c>
      <c r="M175" s="28" t="s">
        <v>398</v>
      </c>
      <c r="N175" s="28">
        <v>0</v>
      </c>
      <c r="O175" s="28" t="s">
        <v>398</v>
      </c>
      <c r="P175" s="28" t="s">
        <v>398</v>
      </c>
      <c r="Q175" s="28" t="s">
        <v>398</v>
      </c>
      <c r="R175" s="38"/>
      <c r="S175" s="30" t="s">
        <v>228</v>
      </c>
    </row>
    <row r="176" spans="1:50" s="18" customFormat="1" ht="25">
      <c r="A176" s="26" t="s">
        <v>100</v>
      </c>
      <c r="B176" s="27"/>
      <c r="C176" s="30" t="s">
        <v>426</v>
      </c>
      <c r="D176" s="28"/>
      <c r="E176" s="28"/>
      <c r="F176" s="41" t="s">
        <v>329</v>
      </c>
      <c r="G176" s="28"/>
      <c r="H176" s="43" t="s">
        <v>389</v>
      </c>
      <c r="I176" s="43" t="s">
        <v>389</v>
      </c>
      <c r="J176" s="43" t="s">
        <v>389</v>
      </c>
      <c r="K176" s="28">
        <v>0</v>
      </c>
      <c r="L176" s="28">
        <v>0</v>
      </c>
      <c r="M176" s="28" t="s">
        <v>398</v>
      </c>
      <c r="N176" s="28">
        <v>0</v>
      </c>
      <c r="O176" s="28" t="s">
        <v>398</v>
      </c>
      <c r="P176" s="28" t="s">
        <v>398</v>
      </c>
      <c r="Q176" s="28" t="s">
        <v>398</v>
      </c>
      <c r="R176" s="38"/>
      <c r="S176" s="30" t="s">
        <v>228</v>
      </c>
    </row>
    <row r="177" spans="1:19" s="18" customFormat="1" ht="42" customHeight="1">
      <c r="A177" s="26" t="s">
        <v>101</v>
      </c>
      <c r="B177" s="27"/>
      <c r="C177" s="30" t="s">
        <v>362</v>
      </c>
      <c r="D177" s="28"/>
      <c r="E177" s="28"/>
      <c r="F177" s="41" t="s">
        <v>358</v>
      </c>
      <c r="G177" s="28" t="s">
        <v>396</v>
      </c>
      <c r="H177" s="31">
        <v>1E-4</v>
      </c>
      <c r="I177" s="46">
        <v>0.01</v>
      </c>
      <c r="J177" s="46">
        <v>0.78500000000000003</v>
      </c>
      <c r="K177" s="28">
        <v>0</v>
      </c>
      <c r="L177" s="28">
        <v>0</v>
      </c>
      <c r="M177" s="28" t="s">
        <v>398</v>
      </c>
      <c r="N177" s="28">
        <v>0</v>
      </c>
      <c r="O177" s="28" t="s">
        <v>398</v>
      </c>
      <c r="P177" s="28" t="s">
        <v>398</v>
      </c>
      <c r="Q177" s="28" t="s">
        <v>398</v>
      </c>
      <c r="R177" s="38"/>
      <c r="S177" s="30" t="s">
        <v>228</v>
      </c>
    </row>
    <row r="178" spans="1:19" s="18" customFormat="1" ht="25">
      <c r="A178" s="26" t="s">
        <v>102</v>
      </c>
      <c r="B178" s="27"/>
      <c r="C178" s="30" t="s">
        <v>426</v>
      </c>
      <c r="D178" s="28"/>
      <c r="E178" s="28"/>
      <c r="F178" s="41" t="s">
        <v>329</v>
      </c>
      <c r="G178" s="28"/>
      <c r="H178" s="43" t="s">
        <v>389</v>
      </c>
      <c r="I178" s="43" t="s">
        <v>389</v>
      </c>
      <c r="J178" s="43" t="s">
        <v>389</v>
      </c>
      <c r="K178" s="28">
        <v>0</v>
      </c>
      <c r="L178" s="28">
        <v>0</v>
      </c>
      <c r="M178" s="28" t="s">
        <v>398</v>
      </c>
      <c r="N178" s="28">
        <v>0</v>
      </c>
      <c r="O178" s="28" t="s">
        <v>398</v>
      </c>
      <c r="P178" s="28" t="s">
        <v>398</v>
      </c>
      <c r="Q178" s="28" t="s">
        <v>398</v>
      </c>
      <c r="R178" s="38"/>
      <c r="S178" s="30" t="s">
        <v>228</v>
      </c>
    </row>
    <row r="179" spans="1:19" s="18" customFormat="1" ht="25">
      <c r="A179" s="26" t="s">
        <v>103</v>
      </c>
      <c r="B179" s="27"/>
      <c r="C179" s="30" t="s">
        <v>156</v>
      </c>
      <c r="D179" s="28"/>
      <c r="E179" s="28"/>
      <c r="F179" s="48" t="s">
        <v>157</v>
      </c>
      <c r="G179" s="28"/>
      <c r="H179" s="43" t="s">
        <v>389</v>
      </c>
      <c r="I179" s="43" t="s">
        <v>389</v>
      </c>
      <c r="J179" s="43" t="s">
        <v>389</v>
      </c>
      <c r="K179" s="29" t="s">
        <v>317</v>
      </c>
      <c r="L179" s="29" t="s">
        <v>317</v>
      </c>
      <c r="M179" s="29" t="s">
        <v>317</v>
      </c>
      <c r="N179" s="29" t="s">
        <v>317</v>
      </c>
      <c r="O179" s="29" t="s">
        <v>317</v>
      </c>
      <c r="P179" s="28" t="s">
        <v>415</v>
      </c>
      <c r="Q179" s="28" t="s">
        <v>415</v>
      </c>
      <c r="R179" s="38"/>
      <c r="S179" s="30" t="s">
        <v>228</v>
      </c>
    </row>
    <row r="180" spans="1:19" s="18" customFormat="1" ht="42" customHeight="1">
      <c r="A180" s="26" t="s">
        <v>104</v>
      </c>
      <c r="B180" s="27"/>
      <c r="C180" s="30" t="s">
        <v>423</v>
      </c>
      <c r="D180" s="28"/>
      <c r="E180" s="28"/>
      <c r="F180" s="41" t="s">
        <v>425</v>
      </c>
      <c r="G180" s="28" t="s">
        <v>396</v>
      </c>
      <c r="H180" s="31">
        <v>5.0000000000000004E-6</v>
      </c>
      <c r="I180" s="46">
        <v>0.01</v>
      </c>
      <c r="J180" s="46">
        <v>0.78500000000000003</v>
      </c>
      <c r="K180" s="28">
        <v>0</v>
      </c>
      <c r="L180" s="28">
        <v>0</v>
      </c>
      <c r="M180" s="28" t="s">
        <v>398</v>
      </c>
      <c r="N180" s="28">
        <v>0</v>
      </c>
      <c r="O180" s="28" t="s">
        <v>398</v>
      </c>
      <c r="P180" s="28" t="s">
        <v>398</v>
      </c>
      <c r="Q180" s="28" t="s">
        <v>398</v>
      </c>
      <c r="R180" s="38"/>
      <c r="S180" s="30" t="s">
        <v>228</v>
      </c>
    </row>
    <row r="181" spans="1:19" s="18" customFormat="1" ht="33" customHeight="1">
      <c r="A181" s="26" t="s">
        <v>105</v>
      </c>
      <c r="B181" s="27"/>
      <c r="C181" s="30" t="s">
        <v>233</v>
      </c>
      <c r="D181" s="28"/>
      <c r="E181" s="28"/>
      <c r="F181" s="41" t="s">
        <v>329</v>
      </c>
      <c r="G181" s="28"/>
      <c r="H181" s="43" t="s">
        <v>389</v>
      </c>
      <c r="I181" s="43" t="s">
        <v>389</v>
      </c>
      <c r="J181" s="43" t="s">
        <v>389</v>
      </c>
      <c r="K181" s="28">
        <v>0</v>
      </c>
      <c r="L181" s="28">
        <v>0</v>
      </c>
      <c r="M181" s="28" t="s">
        <v>398</v>
      </c>
      <c r="N181" s="28">
        <v>0</v>
      </c>
      <c r="O181" s="28" t="s">
        <v>398</v>
      </c>
      <c r="P181" s="28" t="s">
        <v>415</v>
      </c>
      <c r="Q181" s="28" t="s">
        <v>415</v>
      </c>
      <c r="R181" s="38"/>
      <c r="S181" s="30" t="s">
        <v>229</v>
      </c>
    </row>
    <row r="182" spans="1:19" s="18" customFormat="1" ht="21" customHeight="1">
      <c r="A182" s="26" t="s">
        <v>106</v>
      </c>
      <c r="B182" s="27"/>
      <c r="C182" s="30" t="s">
        <v>158</v>
      </c>
      <c r="D182" s="28"/>
      <c r="E182" s="28"/>
      <c r="F182" s="41" t="s">
        <v>159</v>
      </c>
      <c r="G182" s="28"/>
      <c r="H182" s="43" t="s">
        <v>389</v>
      </c>
      <c r="I182" s="43" t="s">
        <v>389</v>
      </c>
      <c r="J182" s="43" t="s">
        <v>389</v>
      </c>
      <c r="K182" s="29" t="s">
        <v>317</v>
      </c>
      <c r="L182" s="29" t="s">
        <v>317</v>
      </c>
      <c r="M182" s="29" t="s">
        <v>317</v>
      </c>
      <c r="N182" s="29" t="s">
        <v>317</v>
      </c>
      <c r="O182" s="29" t="s">
        <v>317</v>
      </c>
      <c r="P182" s="28" t="s">
        <v>415</v>
      </c>
      <c r="Q182" s="28" t="s">
        <v>415</v>
      </c>
      <c r="R182" s="38"/>
      <c r="S182" s="30" t="s">
        <v>228</v>
      </c>
    </row>
    <row r="183" spans="1:19" s="18" customFormat="1" ht="42" customHeight="1">
      <c r="A183" s="26" t="s">
        <v>107</v>
      </c>
      <c r="B183" s="27"/>
      <c r="C183" s="30" t="s">
        <v>225</v>
      </c>
      <c r="D183" s="28"/>
      <c r="E183" s="28"/>
      <c r="F183" s="41" t="s">
        <v>142</v>
      </c>
      <c r="G183" s="28"/>
      <c r="H183" s="31" t="s">
        <v>145</v>
      </c>
      <c r="I183" s="46" t="s">
        <v>146</v>
      </c>
      <c r="J183" s="46" t="s">
        <v>147</v>
      </c>
      <c r="K183" s="28">
        <v>0</v>
      </c>
      <c r="L183" s="28">
        <v>0</v>
      </c>
      <c r="M183" s="28" t="s">
        <v>398</v>
      </c>
      <c r="N183" s="28">
        <v>0</v>
      </c>
      <c r="O183" s="28" t="s">
        <v>398</v>
      </c>
      <c r="P183" s="28" t="s">
        <v>415</v>
      </c>
      <c r="Q183" s="28" t="s">
        <v>415</v>
      </c>
      <c r="R183" s="38"/>
      <c r="S183" s="30" t="s">
        <v>224</v>
      </c>
    </row>
    <row r="184" spans="1:19" s="18" customFormat="1" ht="33" customHeight="1">
      <c r="A184" s="26" t="s">
        <v>108</v>
      </c>
      <c r="B184" s="27"/>
      <c r="C184" s="30" t="s">
        <v>233</v>
      </c>
      <c r="D184" s="28"/>
      <c r="E184" s="28"/>
      <c r="F184" s="41" t="s">
        <v>329</v>
      </c>
      <c r="G184" s="28"/>
      <c r="H184" s="43" t="s">
        <v>389</v>
      </c>
      <c r="I184" s="43" t="s">
        <v>389</v>
      </c>
      <c r="J184" s="43" t="s">
        <v>389</v>
      </c>
      <c r="K184" s="28">
        <v>0</v>
      </c>
      <c r="L184" s="28">
        <v>0</v>
      </c>
      <c r="M184" s="28" t="s">
        <v>398</v>
      </c>
      <c r="N184" s="28">
        <v>0</v>
      </c>
      <c r="O184" s="28" t="s">
        <v>398</v>
      </c>
      <c r="P184" s="28" t="s">
        <v>415</v>
      </c>
      <c r="Q184" s="28" t="s">
        <v>415</v>
      </c>
      <c r="R184" s="38"/>
      <c r="S184" s="30" t="s">
        <v>229</v>
      </c>
    </row>
    <row r="185" spans="1:19" s="18" customFormat="1" ht="25">
      <c r="A185" s="26" t="s">
        <v>109</v>
      </c>
      <c r="B185" s="27"/>
      <c r="C185" s="30" t="s">
        <v>156</v>
      </c>
      <c r="D185" s="28"/>
      <c r="E185" s="28"/>
      <c r="F185" s="48" t="s">
        <v>157</v>
      </c>
      <c r="G185" s="28"/>
      <c r="H185" s="43" t="s">
        <v>389</v>
      </c>
      <c r="I185" s="43" t="s">
        <v>389</v>
      </c>
      <c r="J185" s="43" t="s">
        <v>389</v>
      </c>
      <c r="K185" s="29" t="s">
        <v>317</v>
      </c>
      <c r="L185" s="29" t="s">
        <v>317</v>
      </c>
      <c r="M185" s="29" t="s">
        <v>317</v>
      </c>
      <c r="N185" s="29" t="s">
        <v>317</v>
      </c>
      <c r="O185" s="29" t="s">
        <v>317</v>
      </c>
      <c r="P185" s="28" t="s">
        <v>415</v>
      </c>
      <c r="Q185" s="28" t="s">
        <v>415</v>
      </c>
      <c r="R185" s="38"/>
      <c r="S185" s="30" t="s">
        <v>228</v>
      </c>
    </row>
    <row r="186" spans="1:19" s="18" customFormat="1" ht="42" customHeight="1">
      <c r="A186" s="26" t="s">
        <v>110</v>
      </c>
      <c r="B186" s="27"/>
      <c r="C186" s="30" t="s">
        <v>234</v>
      </c>
      <c r="D186" s="28"/>
      <c r="E186" s="28"/>
      <c r="F186" s="41" t="s">
        <v>236</v>
      </c>
      <c r="G186" s="28" t="s">
        <v>396</v>
      </c>
      <c r="H186" s="31">
        <v>5.0000000000000004E-6</v>
      </c>
      <c r="I186" s="46">
        <v>0.01</v>
      </c>
      <c r="J186" s="46">
        <v>0.78500000000000003</v>
      </c>
      <c r="K186" s="28">
        <v>0</v>
      </c>
      <c r="L186" s="28">
        <v>0</v>
      </c>
      <c r="M186" s="28" t="s">
        <v>398</v>
      </c>
      <c r="N186" s="28">
        <v>0</v>
      </c>
      <c r="O186" s="28" t="s">
        <v>398</v>
      </c>
      <c r="P186" s="28" t="s">
        <v>398</v>
      </c>
      <c r="Q186" s="28" t="s">
        <v>398</v>
      </c>
      <c r="R186" s="38"/>
      <c r="S186" s="30" t="s">
        <v>228</v>
      </c>
    </row>
    <row r="187" spans="1:19" s="18" customFormat="1" ht="33" customHeight="1">
      <c r="A187" s="26" t="s">
        <v>111</v>
      </c>
      <c r="B187" s="27"/>
      <c r="C187" s="30" t="s">
        <v>233</v>
      </c>
      <c r="D187" s="28"/>
      <c r="E187" s="28"/>
      <c r="F187" s="41" t="s">
        <v>329</v>
      </c>
      <c r="G187" s="28"/>
      <c r="H187" s="43" t="s">
        <v>389</v>
      </c>
      <c r="I187" s="43" t="s">
        <v>389</v>
      </c>
      <c r="J187" s="43" t="s">
        <v>389</v>
      </c>
      <c r="K187" s="28">
        <v>0</v>
      </c>
      <c r="L187" s="28">
        <v>0</v>
      </c>
      <c r="M187" s="28" t="s">
        <v>398</v>
      </c>
      <c r="N187" s="28">
        <v>0</v>
      </c>
      <c r="O187" s="28" t="s">
        <v>398</v>
      </c>
      <c r="P187" s="28" t="s">
        <v>415</v>
      </c>
      <c r="Q187" s="28" t="s">
        <v>415</v>
      </c>
      <c r="R187" s="38"/>
      <c r="S187" s="30" t="s">
        <v>229</v>
      </c>
    </row>
    <row r="188" spans="1:19" s="18" customFormat="1" ht="21" customHeight="1">
      <c r="A188" s="26" t="s">
        <v>112</v>
      </c>
      <c r="B188" s="27"/>
      <c r="C188" s="30" t="s">
        <v>158</v>
      </c>
      <c r="D188" s="28"/>
      <c r="E188" s="28"/>
      <c r="F188" s="41" t="s">
        <v>159</v>
      </c>
      <c r="G188" s="28"/>
      <c r="H188" s="43" t="s">
        <v>389</v>
      </c>
      <c r="I188" s="43" t="s">
        <v>389</v>
      </c>
      <c r="J188" s="43" t="s">
        <v>389</v>
      </c>
      <c r="K188" s="29" t="s">
        <v>317</v>
      </c>
      <c r="L188" s="29" t="s">
        <v>317</v>
      </c>
      <c r="M188" s="29" t="s">
        <v>317</v>
      </c>
      <c r="N188" s="29" t="s">
        <v>317</v>
      </c>
      <c r="O188" s="29" t="s">
        <v>317</v>
      </c>
      <c r="P188" s="28" t="s">
        <v>415</v>
      </c>
      <c r="Q188" s="28" t="s">
        <v>415</v>
      </c>
      <c r="R188" s="38"/>
      <c r="S188" s="30" t="s">
        <v>228</v>
      </c>
    </row>
    <row r="189" spans="1:19" s="18" customFormat="1" ht="42" customHeight="1">
      <c r="A189" s="26" t="s">
        <v>113</v>
      </c>
      <c r="B189" s="27"/>
      <c r="C189" s="30" t="s">
        <v>225</v>
      </c>
      <c r="D189" s="28"/>
      <c r="E189" s="28"/>
      <c r="F189" s="41" t="s">
        <v>142</v>
      </c>
      <c r="G189" s="28"/>
      <c r="H189" s="31" t="s">
        <v>145</v>
      </c>
      <c r="I189" s="46" t="s">
        <v>146</v>
      </c>
      <c r="J189" s="46" t="s">
        <v>147</v>
      </c>
      <c r="K189" s="28">
        <v>0</v>
      </c>
      <c r="L189" s="28">
        <v>0</v>
      </c>
      <c r="M189" s="28" t="s">
        <v>398</v>
      </c>
      <c r="N189" s="28">
        <v>0</v>
      </c>
      <c r="O189" s="28" t="s">
        <v>398</v>
      </c>
      <c r="P189" s="28" t="s">
        <v>415</v>
      </c>
      <c r="Q189" s="28" t="s">
        <v>415</v>
      </c>
      <c r="R189" s="38"/>
      <c r="S189" s="30" t="s">
        <v>224</v>
      </c>
    </row>
    <row r="190" spans="1:19" s="18" customFormat="1" ht="33" customHeight="1">
      <c r="A190" s="26" t="s">
        <v>114</v>
      </c>
      <c r="B190" s="27"/>
      <c r="C190" s="30" t="s">
        <v>233</v>
      </c>
      <c r="D190" s="28"/>
      <c r="E190" s="28"/>
      <c r="F190" s="41" t="s">
        <v>32</v>
      </c>
      <c r="G190" s="28"/>
      <c r="H190" s="43" t="s">
        <v>389</v>
      </c>
      <c r="I190" s="43" t="s">
        <v>389</v>
      </c>
      <c r="J190" s="43" t="s">
        <v>389</v>
      </c>
      <c r="K190" s="28">
        <v>0</v>
      </c>
      <c r="L190" s="28">
        <v>0</v>
      </c>
      <c r="M190" s="28" t="s">
        <v>398</v>
      </c>
      <c r="N190" s="28">
        <v>0</v>
      </c>
      <c r="O190" s="28" t="s">
        <v>398</v>
      </c>
      <c r="P190" s="28" t="s">
        <v>415</v>
      </c>
      <c r="Q190" s="28" t="s">
        <v>415</v>
      </c>
      <c r="R190" s="38"/>
      <c r="S190" s="30" t="s">
        <v>229</v>
      </c>
    </row>
    <row r="191" spans="1:19" s="18" customFormat="1" ht="25">
      <c r="A191" s="26" t="s">
        <v>33</v>
      </c>
      <c r="B191" s="27"/>
      <c r="C191" s="30" t="s">
        <v>231</v>
      </c>
      <c r="D191" s="28"/>
      <c r="E191" s="28"/>
      <c r="F191" s="48" t="s">
        <v>160</v>
      </c>
      <c r="G191" s="28"/>
      <c r="H191" s="43" t="s">
        <v>389</v>
      </c>
      <c r="I191" s="43" t="s">
        <v>389</v>
      </c>
      <c r="J191" s="43" t="s">
        <v>389</v>
      </c>
      <c r="K191" s="29" t="s">
        <v>317</v>
      </c>
      <c r="L191" s="29" t="s">
        <v>317</v>
      </c>
      <c r="M191" s="29" t="s">
        <v>317</v>
      </c>
      <c r="N191" s="29" t="s">
        <v>317</v>
      </c>
      <c r="O191" s="29" t="s">
        <v>317</v>
      </c>
      <c r="P191" s="28" t="s">
        <v>415</v>
      </c>
      <c r="Q191" s="28" t="s">
        <v>415</v>
      </c>
      <c r="R191" s="38"/>
      <c r="S191" s="30" t="s">
        <v>228</v>
      </c>
    </row>
    <row r="192" spans="1:19" s="18" customFormat="1" ht="42" customHeight="1">
      <c r="A192" s="26" t="s">
        <v>34</v>
      </c>
      <c r="B192" s="27"/>
      <c r="C192" s="30" t="s">
        <v>424</v>
      </c>
      <c r="D192" s="28"/>
      <c r="E192" s="28"/>
      <c r="F192" s="41" t="s">
        <v>226</v>
      </c>
      <c r="G192" s="28" t="s">
        <v>396</v>
      </c>
      <c r="H192" s="31">
        <v>5.0000000000000004E-6</v>
      </c>
      <c r="I192" s="46">
        <v>0.01</v>
      </c>
      <c r="J192" s="46">
        <v>0.78500000000000003</v>
      </c>
      <c r="K192" s="28">
        <v>0</v>
      </c>
      <c r="L192" s="28">
        <v>0</v>
      </c>
      <c r="M192" s="28" t="s">
        <v>398</v>
      </c>
      <c r="N192" s="28">
        <v>0</v>
      </c>
      <c r="O192" s="28" t="s">
        <v>398</v>
      </c>
      <c r="P192" s="28" t="s">
        <v>398</v>
      </c>
      <c r="Q192" s="28" t="s">
        <v>398</v>
      </c>
      <c r="R192" s="38"/>
      <c r="S192" s="30" t="s">
        <v>228</v>
      </c>
    </row>
    <row r="193" spans="1:19" s="18" customFormat="1" ht="25">
      <c r="A193" s="26" t="s">
        <v>35</v>
      </c>
      <c r="B193" s="27"/>
      <c r="C193" s="30" t="s">
        <v>426</v>
      </c>
      <c r="D193" s="28"/>
      <c r="E193" s="28"/>
      <c r="F193" s="41" t="s">
        <v>329</v>
      </c>
      <c r="G193" s="28"/>
      <c r="H193" s="43" t="s">
        <v>389</v>
      </c>
      <c r="I193" s="43" t="s">
        <v>389</v>
      </c>
      <c r="J193" s="43" t="s">
        <v>389</v>
      </c>
      <c r="K193" s="28">
        <v>0</v>
      </c>
      <c r="L193" s="28">
        <v>0</v>
      </c>
      <c r="M193" s="28" t="s">
        <v>398</v>
      </c>
      <c r="N193" s="28">
        <v>0</v>
      </c>
      <c r="O193" s="28" t="s">
        <v>398</v>
      </c>
      <c r="P193" s="28" t="s">
        <v>398</v>
      </c>
      <c r="Q193" s="28" t="s">
        <v>398</v>
      </c>
      <c r="R193" s="38"/>
      <c r="S193" s="30" t="s">
        <v>228</v>
      </c>
    </row>
    <row r="194" spans="1:19" s="18" customFormat="1" ht="25">
      <c r="A194" s="26" t="s">
        <v>36</v>
      </c>
      <c r="B194" s="27"/>
      <c r="C194" s="30" t="s">
        <v>231</v>
      </c>
      <c r="D194" s="28"/>
      <c r="E194" s="28"/>
      <c r="F194" s="48" t="s">
        <v>160</v>
      </c>
      <c r="G194" s="28"/>
      <c r="H194" s="43" t="s">
        <v>389</v>
      </c>
      <c r="I194" s="43" t="s">
        <v>389</v>
      </c>
      <c r="J194" s="43" t="s">
        <v>389</v>
      </c>
      <c r="K194" s="29" t="s">
        <v>317</v>
      </c>
      <c r="L194" s="29" t="s">
        <v>317</v>
      </c>
      <c r="M194" s="29" t="s">
        <v>317</v>
      </c>
      <c r="N194" s="29" t="s">
        <v>317</v>
      </c>
      <c r="O194" s="29" t="s">
        <v>317</v>
      </c>
      <c r="P194" s="28" t="s">
        <v>415</v>
      </c>
      <c r="Q194" s="28" t="s">
        <v>415</v>
      </c>
      <c r="R194" s="38"/>
      <c r="S194" s="30" t="s">
        <v>228</v>
      </c>
    </row>
    <row r="195" spans="1:19" s="18" customFormat="1" ht="42" customHeight="1">
      <c r="A195" s="26" t="s">
        <v>37</v>
      </c>
      <c r="B195" s="27"/>
      <c r="C195" s="30" t="s">
        <v>423</v>
      </c>
      <c r="D195" s="28"/>
      <c r="E195" s="28"/>
      <c r="F195" s="41" t="s">
        <v>425</v>
      </c>
      <c r="G195" s="28" t="s">
        <v>396</v>
      </c>
      <c r="H195" s="31">
        <v>5.0000000000000004E-6</v>
      </c>
      <c r="I195" s="46">
        <v>0.01</v>
      </c>
      <c r="J195" s="46">
        <v>0.78500000000000003</v>
      </c>
      <c r="K195" s="28">
        <v>0</v>
      </c>
      <c r="L195" s="28">
        <v>0</v>
      </c>
      <c r="M195" s="28" t="s">
        <v>398</v>
      </c>
      <c r="N195" s="28">
        <v>0</v>
      </c>
      <c r="O195" s="28" t="s">
        <v>398</v>
      </c>
      <c r="P195" s="28" t="s">
        <v>398</v>
      </c>
      <c r="Q195" s="28" t="s">
        <v>398</v>
      </c>
      <c r="R195" s="38"/>
      <c r="S195" s="30" t="s">
        <v>228</v>
      </c>
    </row>
    <row r="196" spans="1:19" s="18" customFormat="1" ht="25">
      <c r="A196" s="26" t="s">
        <v>38</v>
      </c>
      <c r="B196" s="27"/>
      <c r="C196" s="30" t="s">
        <v>426</v>
      </c>
      <c r="D196" s="28"/>
      <c r="E196" s="28"/>
      <c r="F196" s="41" t="s">
        <v>329</v>
      </c>
      <c r="G196" s="28"/>
      <c r="H196" s="43" t="s">
        <v>389</v>
      </c>
      <c r="I196" s="43" t="s">
        <v>389</v>
      </c>
      <c r="J196" s="43" t="s">
        <v>389</v>
      </c>
      <c r="K196" s="28">
        <v>0</v>
      </c>
      <c r="L196" s="28">
        <v>0</v>
      </c>
      <c r="M196" s="28" t="s">
        <v>398</v>
      </c>
      <c r="N196" s="28">
        <v>0</v>
      </c>
      <c r="O196" s="28" t="s">
        <v>398</v>
      </c>
      <c r="P196" s="28" t="s">
        <v>398</v>
      </c>
      <c r="Q196" s="28" t="s">
        <v>398</v>
      </c>
      <c r="R196" s="38"/>
      <c r="S196" s="30" t="s">
        <v>229</v>
      </c>
    </row>
    <row r="197" spans="1:19" s="18" customFormat="1" ht="25">
      <c r="A197" s="26" t="s">
        <v>39</v>
      </c>
      <c r="B197" s="27"/>
      <c r="C197" s="30" t="s">
        <v>231</v>
      </c>
      <c r="D197" s="28"/>
      <c r="E197" s="28"/>
      <c r="F197" s="48" t="s">
        <v>160</v>
      </c>
      <c r="G197" s="28"/>
      <c r="H197" s="43" t="s">
        <v>389</v>
      </c>
      <c r="I197" s="43" t="s">
        <v>389</v>
      </c>
      <c r="J197" s="43" t="s">
        <v>389</v>
      </c>
      <c r="K197" s="29" t="s">
        <v>317</v>
      </c>
      <c r="L197" s="29" t="s">
        <v>317</v>
      </c>
      <c r="M197" s="29" t="s">
        <v>317</v>
      </c>
      <c r="N197" s="29" t="s">
        <v>317</v>
      </c>
      <c r="O197" s="29" t="s">
        <v>317</v>
      </c>
      <c r="P197" s="28" t="s">
        <v>415</v>
      </c>
      <c r="Q197" s="28" t="s">
        <v>415</v>
      </c>
      <c r="R197" s="38"/>
      <c r="S197" s="30" t="s">
        <v>228</v>
      </c>
    </row>
    <row r="198" spans="1:19" s="18" customFormat="1" ht="42" customHeight="1">
      <c r="A198" s="26" t="s">
        <v>40</v>
      </c>
      <c r="B198" s="27"/>
      <c r="C198" s="30" t="s">
        <v>235</v>
      </c>
      <c r="D198" s="28"/>
      <c r="E198" s="28"/>
      <c r="F198" s="41" t="s">
        <v>237</v>
      </c>
      <c r="G198" s="28" t="s">
        <v>396</v>
      </c>
      <c r="H198" s="31">
        <v>5.0000000000000004E-6</v>
      </c>
      <c r="I198" s="46">
        <v>0.01</v>
      </c>
      <c r="J198" s="46">
        <v>0.78500000000000003</v>
      </c>
      <c r="K198" s="28">
        <v>0</v>
      </c>
      <c r="L198" s="28">
        <v>0</v>
      </c>
      <c r="M198" s="28" t="s">
        <v>398</v>
      </c>
      <c r="N198" s="28">
        <v>0</v>
      </c>
      <c r="O198" s="28" t="s">
        <v>398</v>
      </c>
      <c r="P198" s="28" t="s">
        <v>398</v>
      </c>
      <c r="Q198" s="28" t="s">
        <v>398</v>
      </c>
      <c r="R198" s="38"/>
      <c r="S198" s="30" t="s">
        <v>228</v>
      </c>
    </row>
    <row r="199" spans="1:19" s="18" customFormat="1" ht="25">
      <c r="A199" s="26" t="s">
        <v>41</v>
      </c>
      <c r="B199" s="27"/>
      <c r="C199" s="30" t="s">
        <v>426</v>
      </c>
      <c r="D199" s="28"/>
      <c r="E199" s="28"/>
      <c r="F199" s="41" t="s">
        <v>329</v>
      </c>
      <c r="G199" s="28"/>
      <c r="H199" s="43" t="s">
        <v>389</v>
      </c>
      <c r="I199" s="43" t="s">
        <v>389</v>
      </c>
      <c r="J199" s="43" t="s">
        <v>389</v>
      </c>
      <c r="K199" s="28">
        <v>0</v>
      </c>
      <c r="L199" s="28">
        <v>0</v>
      </c>
      <c r="M199" s="28" t="s">
        <v>398</v>
      </c>
      <c r="N199" s="28">
        <v>0</v>
      </c>
      <c r="O199" s="28" t="s">
        <v>398</v>
      </c>
      <c r="P199" s="28" t="s">
        <v>398</v>
      </c>
      <c r="Q199" s="28" t="s">
        <v>398</v>
      </c>
      <c r="R199" s="38"/>
      <c r="S199" s="30" t="s">
        <v>228</v>
      </c>
    </row>
    <row r="200" spans="1:19" s="18" customFormat="1" ht="41" customHeight="1">
      <c r="A200" s="26" t="s">
        <v>42</v>
      </c>
      <c r="B200" s="27"/>
      <c r="C200" s="30" t="s">
        <v>323</v>
      </c>
      <c r="D200" s="28">
        <v>30187</v>
      </c>
      <c r="E200" s="28" t="s">
        <v>311</v>
      </c>
      <c r="F200" s="41" t="s">
        <v>324</v>
      </c>
      <c r="G200" s="30" t="s">
        <v>285</v>
      </c>
      <c r="H200" s="47" t="s">
        <v>311</v>
      </c>
      <c r="I200" s="47" t="s">
        <v>311</v>
      </c>
      <c r="J200" s="47" t="s">
        <v>311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 t="s">
        <v>325</v>
      </c>
      <c r="Q200" s="28" t="s">
        <v>326</v>
      </c>
      <c r="R200" s="30" t="s">
        <v>330</v>
      </c>
      <c r="S200" s="30" t="s">
        <v>301</v>
      </c>
    </row>
    <row r="201" spans="1:19" s="18" customFormat="1" ht="37" customHeight="1">
      <c r="A201" s="26" t="s">
        <v>208</v>
      </c>
      <c r="B201" s="27"/>
      <c r="C201" s="54" t="s">
        <v>282</v>
      </c>
      <c r="D201" s="28" t="s">
        <v>147</v>
      </c>
      <c r="E201" s="28" t="s">
        <v>147</v>
      </c>
      <c r="F201" s="41" t="s">
        <v>283</v>
      </c>
      <c r="G201" s="28"/>
      <c r="H201" s="31">
        <v>5.0000000000000004E-6</v>
      </c>
      <c r="I201" s="31">
        <v>1E-3</v>
      </c>
      <c r="J201" s="43">
        <v>0.78500000000000003</v>
      </c>
      <c r="K201" s="28" t="s">
        <v>396</v>
      </c>
      <c r="L201" s="28" t="s">
        <v>396</v>
      </c>
      <c r="M201" s="28" t="s">
        <v>398</v>
      </c>
      <c r="N201" s="28" t="s">
        <v>396</v>
      </c>
      <c r="O201" s="28" t="s">
        <v>398</v>
      </c>
      <c r="P201" s="28" t="s">
        <v>398</v>
      </c>
      <c r="Q201" s="28" t="s">
        <v>398</v>
      </c>
      <c r="R201" s="38"/>
      <c r="S201" s="30"/>
    </row>
    <row r="202" spans="1:19" s="18" customFormat="1" ht="41" customHeight="1">
      <c r="A202" s="26" t="s">
        <v>209</v>
      </c>
      <c r="B202" s="27"/>
      <c r="C202" s="30" t="s">
        <v>323</v>
      </c>
      <c r="D202" s="28">
        <v>30187</v>
      </c>
      <c r="E202" s="28" t="s">
        <v>311</v>
      </c>
      <c r="F202" s="41" t="s">
        <v>324</v>
      </c>
      <c r="G202" s="30" t="s">
        <v>285</v>
      </c>
      <c r="H202" s="47" t="s">
        <v>311</v>
      </c>
      <c r="I202" s="47" t="s">
        <v>311</v>
      </c>
      <c r="J202" s="47" t="s">
        <v>311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 t="s">
        <v>325</v>
      </c>
      <c r="Q202" s="28" t="s">
        <v>326</v>
      </c>
      <c r="R202" s="30" t="s">
        <v>330</v>
      </c>
      <c r="S202" s="30" t="s">
        <v>301</v>
      </c>
    </row>
    <row r="203" spans="1:19" s="18" customFormat="1" ht="37" customHeight="1">
      <c r="A203" s="26" t="s">
        <v>210</v>
      </c>
      <c r="B203" s="27"/>
      <c r="C203" s="54" t="s">
        <v>282</v>
      </c>
      <c r="D203" s="28" t="s">
        <v>147</v>
      </c>
      <c r="E203" s="28" t="s">
        <v>147</v>
      </c>
      <c r="F203" s="41" t="s">
        <v>283</v>
      </c>
      <c r="G203" s="28"/>
      <c r="H203" s="31">
        <v>5.0000000000000004E-6</v>
      </c>
      <c r="I203" s="31">
        <v>1E-3</v>
      </c>
      <c r="J203" s="43">
        <v>0.78500000000000003</v>
      </c>
      <c r="K203" s="28" t="s">
        <v>396</v>
      </c>
      <c r="L203" s="28" t="s">
        <v>396</v>
      </c>
      <c r="M203" s="28" t="s">
        <v>398</v>
      </c>
      <c r="N203" s="28" t="s">
        <v>396</v>
      </c>
      <c r="O203" s="28" t="s">
        <v>398</v>
      </c>
      <c r="P203" s="28" t="s">
        <v>398</v>
      </c>
      <c r="Q203" s="28" t="s">
        <v>398</v>
      </c>
      <c r="R203" s="38"/>
      <c r="S203" s="30"/>
    </row>
    <row r="204" spans="1:19" s="18" customFormat="1" ht="49">
      <c r="A204" s="26" t="s">
        <v>49</v>
      </c>
      <c r="B204" s="27"/>
      <c r="C204" s="30" t="s">
        <v>323</v>
      </c>
      <c r="D204" s="28">
        <v>30187</v>
      </c>
      <c r="E204" s="28" t="s">
        <v>311</v>
      </c>
      <c r="F204" s="41" t="s">
        <v>324</v>
      </c>
      <c r="G204" s="30" t="s">
        <v>306</v>
      </c>
      <c r="H204" s="47" t="s">
        <v>311</v>
      </c>
      <c r="I204" s="47" t="s">
        <v>311</v>
      </c>
      <c r="J204" s="47" t="s">
        <v>311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 t="s">
        <v>325</v>
      </c>
      <c r="Q204" s="28" t="s">
        <v>326</v>
      </c>
      <c r="R204" s="30" t="s">
        <v>330</v>
      </c>
      <c r="S204" s="30" t="s">
        <v>301</v>
      </c>
    </row>
    <row r="205" spans="1:19" s="18" customFormat="1" ht="49">
      <c r="A205" s="26" t="s">
        <v>50</v>
      </c>
      <c r="B205" s="27"/>
      <c r="C205" s="30" t="s">
        <v>327</v>
      </c>
      <c r="D205" s="28" t="s">
        <v>389</v>
      </c>
      <c r="E205" s="28" t="s">
        <v>389</v>
      </c>
      <c r="F205" s="48" t="s">
        <v>328</v>
      </c>
      <c r="G205" s="28" t="s">
        <v>396</v>
      </c>
      <c r="H205" s="31">
        <v>1.0000000000000001E-5</v>
      </c>
      <c r="I205" s="46">
        <v>1E-3</v>
      </c>
      <c r="J205" s="46">
        <v>0.78500000000000003</v>
      </c>
      <c r="K205" s="28" t="s">
        <v>396</v>
      </c>
      <c r="L205" s="28" t="s">
        <v>396</v>
      </c>
      <c r="M205" s="28" t="s">
        <v>398</v>
      </c>
      <c r="N205" s="28" t="s">
        <v>396</v>
      </c>
      <c r="O205" s="28" t="s">
        <v>398</v>
      </c>
      <c r="P205" s="28" t="s">
        <v>398</v>
      </c>
      <c r="Q205" s="28" t="s">
        <v>398</v>
      </c>
      <c r="R205" s="38" t="s">
        <v>331</v>
      </c>
      <c r="S205" s="30" t="s">
        <v>302</v>
      </c>
    </row>
    <row r="206" spans="1:19" s="18" customFormat="1" ht="49">
      <c r="A206" s="26" t="s">
        <v>51</v>
      </c>
      <c r="B206" s="27"/>
      <c r="C206" s="30" t="s">
        <v>323</v>
      </c>
      <c r="D206" s="28">
        <v>30187</v>
      </c>
      <c r="E206" s="28" t="s">
        <v>311</v>
      </c>
      <c r="F206" s="41" t="s">
        <v>324</v>
      </c>
      <c r="G206" s="30" t="s">
        <v>306</v>
      </c>
      <c r="H206" s="47" t="s">
        <v>311</v>
      </c>
      <c r="I206" s="47" t="s">
        <v>311</v>
      </c>
      <c r="J206" s="47" t="s">
        <v>311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 t="s">
        <v>325</v>
      </c>
      <c r="Q206" s="28" t="s">
        <v>326</v>
      </c>
      <c r="R206" s="30" t="s">
        <v>330</v>
      </c>
      <c r="S206" s="30" t="s">
        <v>301</v>
      </c>
    </row>
    <row r="207" spans="1:19" s="18" customFormat="1" ht="49">
      <c r="A207" s="26" t="s">
        <v>52</v>
      </c>
      <c r="B207" s="27"/>
      <c r="C207" s="30" t="s">
        <v>327</v>
      </c>
      <c r="D207" s="28" t="s">
        <v>389</v>
      </c>
      <c r="E207" s="28" t="s">
        <v>389</v>
      </c>
      <c r="F207" s="48" t="s">
        <v>328</v>
      </c>
      <c r="G207" s="28" t="s">
        <v>396</v>
      </c>
      <c r="H207" s="31">
        <v>1.0000000000000001E-5</v>
      </c>
      <c r="I207" s="46">
        <v>1E-3</v>
      </c>
      <c r="J207" s="46">
        <v>0.78500000000000003</v>
      </c>
      <c r="K207" s="28" t="s">
        <v>396</v>
      </c>
      <c r="L207" s="28" t="s">
        <v>396</v>
      </c>
      <c r="M207" s="28" t="s">
        <v>398</v>
      </c>
      <c r="N207" s="28" t="s">
        <v>396</v>
      </c>
      <c r="O207" s="28" t="s">
        <v>398</v>
      </c>
      <c r="P207" s="28" t="s">
        <v>398</v>
      </c>
      <c r="Q207" s="28" t="s">
        <v>398</v>
      </c>
      <c r="R207" s="38" t="s">
        <v>331</v>
      </c>
      <c r="S207" s="30" t="s">
        <v>302</v>
      </c>
    </row>
    <row r="208" spans="1:19" s="18" customFormat="1" ht="49">
      <c r="A208" s="26" t="s">
        <v>197</v>
      </c>
      <c r="B208" s="27"/>
      <c r="C208" s="30" t="s">
        <v>323</v>
      </c>
      <c r="D208" s="28">
        <v>30187</v>
      </c>
      <c r="E208" s="28" t="s">
        <v>311</v>
      </c>
      <c r="F208" s="41" t="s">
        <v>324</v>
      </c>
      <c r="G208" s="30" t="s">
        <v>306</v>
      </c>
      <c r="H208" s="47" t="s">
        <v>311</v>
      </c>
      <c r="I208" s="47" t="s">
        <v>311</v>
      </c>
      <c r="J208" s="47" t="s">
        <v>311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 t="s">
        <v>325</v>
      </c>
      <c r="Q208" s="28" t="s">
        <v>326</v>
      </c>
      <c r="R208" s="30" t="s">
        <v>330</v>
      </c>
      <c r="S208" s="30" t="s">
        <v>301</v>
      </c>
    </row>
    <row r="209" spans="1:50" s="18" customFormat="1" ht="49">
      <c r="A209" s="26" t="s">
        <v>198</v>
      </c>
      <c r="B209" s="27"/>
      <c r="C209" s="30" t="s">
        <v>327</v>
      </c>
      <c r="D209" s="28" t="s">
        <v>389</v>
      </c>
      <c r="E209" s="28" t="s">
        <v>389</v>
      </c>
      <c r="F209" s="48" t="s">
        <v>328</v>
      </c>
      <c r="G209" s="28" t="s">
        <v>396</v>
      </c>
      <c r="H209" s="31">
        <v>1.0000000000000001E-5</v>
      </c>
      <c r="I209" s="46">
        <v>1E-3</v>
      </c>
      <c r="J209" s="46">
        <v>0.78500000000000003</v>
      </c>
      <c r="K209" s="28" t="s">
        <v>396</v>
      </c>
      <c r="L209" s="28" t="s">
        <v>396</v>
      </c>
      <c r="M209" s="28" t="s">
        <v>398</v>
      </c>
      <c r="N209" s="28" t="s">
        <v>396</v>
      </c>
      <c r="O209" s="28" t="s">
        <v>398</v>
      </c>
      <c r="P209" s="28" t="s">
        <v>398</v>
      </c>
      <c r="Q209" s="28" t="s">
        <v>398</v>
      </c>
      <c r="R209" s="38" t="s">
        <v>331</v>
      </c>
      <c r="S209" s="30" t="s">
        <v>302</v>
      </c>
    </row>
    <row r="210" spans="1:50" s="18" customFormat="1" ht="25">
      <c r="A210" s="26" t="s">
        <v>199</v>
      </c>
      <c r="B210" s="27"/>
      <c r="C210" s="30" t="s">
        <v>426</v>
      </c>
      <c r="D210" s="28"/>
      <c r="E210" s="28"/>
      <c r="F210" s="41" t="s">
        <v>329</v>
      </c>
      <c r="G210" s="28"/>
      <c r="H210" s="43" t="s">
        <v>389</v>
      </c>
      <c r="I210" s="43" t="s">
        <v>389</v>
      </c>
      <c r="J210" s="43" t="s">
        <v>389</v>
      </c>
      <c r="K210" s="28">
        <v>0</v>
      </c>
      <c r="L210" s="28">
        <v>0</v>
      </c>
      <c r="M210" s="28" t="s">
        <v>398</v>
      </c>
      <c r="N210" s="28">
        <v>0</v>
      </c>
      <c r="O210" s="28" t="s">
        <v>398</v>
      </c>
      <c r="P210" s="28" t="s">
        <v>398</v>
      </c>
      <c r="Q210" s="28" t="s">
        <v>398</v>
      </c>
      <c r="R210" s="38"/>
      <c r="S210" s="30" t="s">
        <v>303</v>
      </c>
    </row>
    <row r="211" spans="1:50" s="18" customFormat="1" ht="49">
      <c r="A211" s="26" t="s">
        <v>200</v>
      </c>
      <c r="B211" s="27"/>
      <c r="C211" s="30" t="s">
        <v>323</v>
      </c>
      <c r="D211" s="28">
        <v>30187</v>
      </c>
      <c r="E211" s="28" t="s">
        <v>311</v>
      </c>
      <c r="F211" s="41" t="s">
        <v>324</v>
      </c>
      <c r="G211" s="30" t="s">
        <v>306</v>
      </c>
      <c r="H211" s="47" t="s">
        <v>311</v>
      </c>
      <c r="I211" s="47" t="s">
        <v>311</v>
      </c>
      <c r="J211" s="47" t="s">
        <v>311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 t="s">
        <v>325</v>
      </c>
      <c r="Q211" s="28" t="s">
        <v>326</v>
      </c>
      <c r="R211" s="30" t="s">
        <v>330</v>
      </c>
      <c r="S211" s="30" t="s">
        <v>301</v>
      </c>
    </row>
    <row r="212" spans="1:50" s="18" customFormat="1" ht="49">
      <c r="A212" s="26" t="s">
        <v>201</v>
      </c>
      <c r="B212" s="27"/>
      <c r="C212" s="30" t="s">
        <v>327</v>
      </c>
      <c r="D212" s="28" t="s">
        <v>389</v>
      </c>
      <c r="E212" s="28" t="s">
        <v>389</v>
      </c>
      <c r="F212" s="48" t="s">
        <v>328</v>
      </c>
      <c r="G212" s="28" t="s">
        <v>396</v>
      </c>
      <c r="H212" s="31">
        <v>1.0000000000000001E-5</v>
      </c>
      <c r="I212" s="46">
        <v>1E-3</v>
      </c>
      <c r="J212" s="46">
        <v>0.78500000000000003</v>
      </c>
      <c r="K212" s="28" t="s">
        <v>396</v>
      </c>
      <c r="L212" s="28" t="s">
        <v>396</v>
      </c>
      <c r="M212" s="28" t="s">
        <v>398</v>
      </c>
      <c r="N212" s="28" t="s">
        <v>396</v>
      </c>
      <c r="O212" s="28" t="s">
        <v>398</v>
      </c>
      <c r="P212" s="28" t="s">
        <v>398</v>
      </c>
      <c r="Q212" s="28" t="s">
        <v>398</v>
      </c>
      <c r="R212" s="38" t="s">
        <v>331</v>
      </c>
      <c r="S212" s="30" t="s">
        <v>302</v>
      </c>
    </row>
    <row r="213" spans="1:50" s="18" customFormat="1" ht="25">
      <c r="A213" s="26" t="s">
        <v>202</v>
      </c>
      <c r="B213" s="27"/>
      <c r="C213" s="30" t="s">
        <v>426</v>
      </c>
      <c r="D213" s="28"/>
      <c r="E213" s="28"/>
      <c r="F213" s="41" t="s">
        <v>329</v>
      </c>
      <c r="G213" s="28"/>
      <c r="H213" s="43" t="s">
        <v>389</v>
      </c>
      <c r="I213" s="43" t="s">
        <v>389</v>
      </c>
      <c r="J213" s="43" t="s">
        <v>389</v>
      </c>
      <c r="K213" s="28">
        <v>0</v>
      </c>
      <c r="L213" s="28">
        <v>0</v>
      </c>
      <c r="M213" s="28" t="s">
        <v>398</v>
      </c>
      <c r="N213" s="28">
        <v>0</v>
      </c>
      <c r="O213" s="28" t="s">
        <v>398</v>
      </c>
      <c r="P213" s="28" t="s">
        <v>398</v>
      </c>
      <c r="Q213" s="28" t="s">
        <v>398</v>
      </c>
      <c r="R213" s="38"/>
      <c r="S213" s="30" t="s">
        <v>303</v>
      </c>
    </row>
    <row r="214" spans="1:50" s="18" customFormat="1" ht="61">
      <c r="A214" s="26" t="s">
        <v>203</v>
      </c>
      <c r="B214" s="27"/>
      <c r="C214" s="30" t="s">
        <v>323</v>
      </c>
      <c r="D214" s="28">
        <v>30187</v>
      </c>
      <c r="E214" s="28" t="s">
        <v>311</v>
      </c>
      <c r="F214" s="41" t="s">
        <v>324</v>
      </c>
      <c r="G214" s="30" t="s">
        <v>305</v>
      </c>
      <c r="H214" s="47" t="s">
        <v>311</v>
      </c>
      <c r="I214" s="47" t="s">
        <v>311</v>
      </c>
      <c r="J214" s="47" t="s">
        <v>311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 t="s">
        <v>325</v>
      </c>
      <c r="Q214" s="28" t="s">
        <v>326</v>
      </c>
      <c r="R214" s="30" t="s">
        <v>330</v>
      </c>
      <c r="S214" s="30" t="s">
        <v>301</v>
      </c>
    </row>
    <row r="215" spans="1:50" s="18" customFormat="1" ht="61">
      <c r="A215" s="26" t="s">
        <v>204</v>
      </c>
      <c r="B215" s="27"/>
      <c r="C215" s="30" t="s">
        <v>421</v>
      </c>
      <c r="D215" s="28" t="s">
        <v>389</v>
      </c>
      <c r="E215" s="28" t="s">
        <v>389</v>
      </c>
      <c r="F215" s="48" t="s">
        <v>304</v>
      </c>
      <c r="G215" s="28" t="s">
        <v>396</v>
      </c>
      <c r="H215" s="31">
        <v>1.0000000000000001E-5</v>
      </c>
      <c r="I215" s="46">
        <v>1E-3</v>
      </c>
      <c r="J215" s="46">
        <v>0.78500000000000003</v>
      </c>
      <c r="K215" s="28" t="s">
        <v>396</v>
      </c>
      <c r="L215" s="28" t="s">
        <v>396</v>
      </c>
      <c r="M215" s="28" t="s">
        <v>398</v>
      </c>
      <c r="N215" s="28" t="s">
        <v>396</v>
      </c>
      <c r="O215" s="28" t="s">
        <v>398</v>
      </c>
      <c r="P215" s="28" t="s">
        <v>398</v>
      </c>
      <c r="Q215" s="28" t="s">
        <v>398</v>
      </c>
      <c r="R215" s="38" t="s">
        <v>331</v>
      </c>
      <c r="S215" s="30" t="s">
        <v>302</v>
      </c>
    </row>
    <row r="216" spans="1:50" s="18" customFormat="1" ht="61">
      <c r="A216" s="26" t="s">
        <v>205</v>
      </c>
      <c r="B216" s="27"/>
      <c r="C216" s="30" t="s">
        <v>323</v>
      </c>
      <c r="D216" s="28">
        <v>30187</v>
      </c>
      <c r="E216" s="28" t="s">
        <v>311</v>
      </c>
      <c r="F216" s="41" t="s">
        <v>324</v>
      </c>
      <c r="G216" s="30" t="s">
        <v>305</v>
      </c>
      <c r="H216" s="47" t="s">
        <v>311</v>
      </c>
      <c r="I216" s="47" t="s">
        <v>311</v>
      </c>
      <c r="J216" s="47" t="s">
        <v>311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 t="s">
        <v>325</v>
      </c>
      <c r="Q216" s="28" t="s">
        <v>326</v>
      </c>
      <c r="R216" s="30" t="s">
        <v>330</v>
      </c>
      <c r="S216" s="30" t="s">
        <v>301</v>
      </c>
    </row>
    <row r="217" spans="1:50" s="18" customFormat="1" ht="61">
      <c r="A217" s="26" t="s">
        <v>206</v>
      </c>
      <c r="B217" s="27"/>
      <c r="C217" s="30" t="s">
        <v>421</v>
      </c>
      <c r="D217" s="28" t="s">
        <v>389</v>
      </c>
      <c r="E217" s="28" t="s">
        <v>389</v>
      </c>
      <c r="F217" s="48" t="s">
        <v>304</v>
      </c>
      <c r="G217" s="28" t="s">
        <v>396</v>
      </c>
      <c r="H217" s="31">
        <v>1.0000000000000001E-5</v>
      </c>
      <c r="I217" s="46">
        <v>1E-3</v>
      </c>
      <c r="J217" s="46">
        <v>0.78500000000000003</v>
      </c>
      <c r="K217" s="28" t="s">
        <v>396</v>
      </c>
      <c r="L217" s="28" t="s">
        <v>396</v>
      </c>
      <c r="M217" s="28" t="s">
        <v>398</v>
      </c>
      <c r="N217" s="28" t="s">
        <v>396</v>
      </c>
      <c r="O217" s="28" t="s">
        <v>398</v>
      </c>
      <c r="P217" s="28" t="s">
        <v>398</v>
      </c>
      <c r="Q217" s="28" t="s">
        <v>398</v>
      </c>
      <c r="R217" s="38" t="s">
        <v>331</v>
      </c>
      <c r="S217" s="30" t="s">
        <v>302</v>
      </c>
    </row>
    <row r="218" spans="1:50" s="18" customFormat="1" ht="25">
      <c r="A218" s="26" t="s">
        <v>207</v>
      </c>
      <c r="B218" s="27"/>
      <c r="C218" s="30" t="s">
        <v>426</v>
      </c>
      <c r="D218" s="28"/>
      <c r="E218" s="28"/>
      <c r="F218" s="41" t="s">
        <v>329</v>
      </c>
      <c r="G218" s="28"/>
      <c r="H218" s="43" t="s">
        <v>389</v>
      </c>
      <c r="I218" s="43" t="s">
        <v>389</v>
      </c>
      <c r="J218" s="43" t="s">
        <v>389</v>
      </c>
      <c r="K218" s="28">
        <v>0</v>
      </c>
      <c r="L218" s="28">
        <v>0</v>
      </c>
      <c r="M218" s="28" t="s">
        <v>398</v>
      </c>
      <c r="N218" s="28">
        <v>0</v>
      </c>
      <c r="O218" s="28" t="s">
        <v>398</v>
      </c>
      <c r="P218" s="28" t="s">
        <v>398</v>
      </c>
      <c r="Q218" s="28" t="s">
        <v>398</v>
      </c>
      <c r="R218" s="38"/>
      <c r="S218" s="30" t="s">
        <v>303</v>
      </c>
    </row>
    <row r="219" spans="1:50" s="18" customFormat="1" ht="41" customHeight="1">
      <c r="A219" s="26" t="s">
        <v>211</v>
      </c>
      <c r="B219" s="27"/>
      <c r="C219" s="30" t="s">
        <v>323</v>
      </c>
      <c r="D219" s="28">
        <v>30187</v>
      </c>
      <c r="E219" s="28" t="s">
        <v>311</v>
      </c>
      <c r="F219" s="41" t="s">
        <v>324</v>
      </c>
      <c r="G219" s="30" t="s">
        <v>285</v>
      </c>
      <c r="H219" s="47" t="s">
        <v>311</v>
      </c>
      <c r="I219" s="47" t="s">
        <v>311</v>
      </c>
      <c r="J219" s="47" t="s">
        <v>311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 t="s">
        <v>325</v>
      </c>
      <c r="Q219" s="28" t="s">
        <v>326</v>
      </c>
      <c r="R219" s="30" t="s">
        <v>330</v>
      </c>
      <c r="S219" s="30" t="s">
        <v>301</v>
      </c>
    </row>
    <row r="220" spans="1:50" s="18" customFormat="1" ht="37" customHeight="1">
      <c r="A220" s="26" t="s">
        <v>212</v>
      </c>
      <c r="B220" s="27"/>
      <c r="C220" s="63" t="s">
        <v>282</v>
      </c>
      <c r="D220" s="28" t="s">
        <v>147</v>
      </c>
      <c r="E220" s="28" t="s">
        <v>147</v>
      </c>
      <c r="F220" s="41" t="s">
        <v>283</v>
      </c>
      <c r="G220" s="28"/>
      <c r="H220" s="31">
        <v>5.0000000000000004E-6</v>
      </c>
      <c r="I220" s="31">
        <v>1E-3</v>
      </c>
      <c r="J220" s="43">
        <v>0.78500000000000003</v>
      </c>
      <c r="K220" s="28" t="s">
        <v>396</v>
      </c>
      <c r="L220" s="28" t="s">
        <v>396</v>
      </c>
      <c r="M220" s="28" t="s">
        <v>398</v>
      </c>
      <c r="N220" s="28" t="s">
        <v>396</v>
      </c>
      <c r="O220" s="28" t="s">
        <v>398</v>
      </c>
      <c r="P220" s="28" t="s">
        <v>398</v>
      </c>
      <c r="Q220" s="28" t="s">
        <v>398</v>
      </c>
      <c r="R220" s="38"/>
      <c r="S220" s="30"/>
    </row>
    <row r="221" spans="1:50" s="18" customFormat="1" ht="37" customHeight="1">
      <c r="A221" s="49" t="s">
        <v>213</v>
      </c>
      <c r="B221" s="50"/>
      <c r="C221" s="51" t="s">
        <v>232</v>
      </c>
      <c r="D221" s="52"/>
      <c r="E221" s="52"/>
      <c r="F221" s="53" t="s">
        <v>329</v>
      </c>
      <c r="G221" s="52"/>
      <c r="H221" s="31" t="s">
        <v>396</v>
      </c>
      <c r="I221" s="31" t="s">
        <v>396</v>
      </c>
      <c r="J221" s="31" t="s">
        <v>396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 t="s">
        <v>396</v>
      </c>
      <c r="Q221" s="52" t="s">
        <v>396</v>
      </c>
      <c r="R221" s="53"/>
      <c r="S221" s="51" t="s">
        <v>227</v>
      </c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</row>
    <row r="222" spans="1:50" s="18" customFormat="1" ht="41" customHeight="1">
      <c r="A222" s="26" t="s">
        <v>214</v>
      </c>
      <c r="B222" s="27"/>
      <c r="C222" s="30" t="s">
        <v>323</v>
      </c>
      <c r="D222" s="28">
        <v>30187</v>
      </c>
      <c r="E222" s="28" t="s">
        <v>311</v>
      </c>
      <c r="F222" s="41" t="s">
        <v>324</v>
      </c>
      <c r="G222" s="30" t="s">
        <v>285</v>
      </c>
      <c r="H222" s="47" t="s">
        <v>311</v>
      </c>
      <c r="I222" s="47" t="s">
        <v>311</v>
      </c>
      <c r="J222" s="47" t="s">
        <v>311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 t="s">
        <v>325</v>
      </c>
      <c r="Q222" s="28" t="s">
        <v>326</v>
      </c>
      <c r="R222" s="30" t="s">
        <v>330</v>
      </c>
      <c r="S222" s="30" t="s">
        <v>301</v>
      </c>
    </row>
    <row r="223" spans="1:50" s="18" customFormat="1" ht="37" customHeight="1">
      <c r="A223" s="26" t="s">
        <v>215</v>
      </c>
      <c r="B223" s="27"/>
      <c r="C223" s="63" t="s">
        <v>282</v>
      </c>
      <c r="D223" s="28" t="s">
        <v>147</v>
      </c>
      <c r="E223" s="28" t="s">
        <v>147</v>
      </c>
      <c r="F223" s="41" t="s">
        <v>283</v>
      </c>
      <c r="G223" s="28"/>
      <c r="H223" s="31">
        <v>5.0000000000000004E-6</v>
      </c>
      <c r="I223" s="31">
        <v>1E-3</v>
      </c>
      <c r="J223" s="43">
        <v>0.78500000000000003</v>
      </c>
      <c r="K223" s="28" t="s">
        <v>396</v>
      </c>
      <c r="L223" s="28" t="s">
        <v>396</v>
      </c>
      <c r="M223" s="28" t="s">
        <v>398</v>
      </c>
      <c r="N223" s="28" t="s">
        <v>396</v>
      </c>
      <c r="O223" s="28" t="s">
        <v>398</v>
      </c>
      <c r="P223" s="28" t="s">
        <v>398</v>
      </c>
      <c r="Q223" s="28" t="s">
        <v>398</v>
      </c>
      <c r="R223" s="38"/>
      <c r="S223" s="30"/>
    </row>
    <row r="224" spans="1:50" s="18" customFormat="1" ht="33" customHeight="1">
      <c r="A224" s="26" t="s">
        <v>217</v>
      </c>
      <c r="B224" s="27"/>
      <c r="C224" s="30" t="s">
        <v>91</v>
      </c>
      <c r="D224" s="28"/>
      <c r="E224" s="28"/>
      <c r="F224" s="41" t="s">
        <v>66</v>
      </c>
      <c r="G224" s="28"/>
      <c r="H224" s="43" t="s">
        <v>389</v>
      </c>
      <c r="I224" s="43" t="s">
        <v>389</v>
      </c>
      <c r="J224" s="43" t="s">
        <v>389</v>
      </c>
      <c r="K224" s="28">
        <v>0</v>
      </c>
      <c r="L224" s="28">
        <v>0</v>
      </c>
      <c r="M224" s="28" t="s">
        <v>398</v>
      </c>
      <c r="N224" s="28">
        <v>0</v>
      </c>
      <c r="O224" s="28" t="s">
        <v>398</v>
      </c>
      <c r="P224" s="28" t="s">
        <v>415</v>
      </c>
      <c r="Q224" s="28" t="s">
        <v>415</v>
      </c>
      <c r="R224" s="38"/>
      <c r="S224" s="30" t="s">
        <v>229</v>
      </c>
    </row>
    <row r="225" spans="1:50" s="18" customFormat="1" ht="55" customHeight="1">
      <c r="A225" s="26" t="s">
        <v>2</v>
      </c>
      <c r="B225" s="27"/>
      <c r="C225" s="30" t="s">
        <v>323</v>
      </c>
      <c r="D225" s="28">
        <v>30187</v>
      </c>
      <c r="E225" s="28" t="s">
        <v>311</v>
      </c>
      <c r="F225" s="41" t="s">
        <v>324</v>
      </c>
      <c r="G225" s="30" t="s">
        <v>288</v>
      </c>
      <c r="H225" s="47" t="s">
        <v>311</v>
      </c>
      <c r="I225" s="47" t="s">
        <v>311</v>
      </c>
      <c r="J225" s="47" t="s">
        <v>311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 t="s">
        <v>325</v>
      </c>
      <c r="Q225" s="28" t="s">
        <v>326</v>
      </c>
      <c r="R225" s="30" t="s">
        <v>330</v>
      </c>
      <c r="S225" s="30" t="s">
        <v>301</v>
      </c>
    </row>
    <row r="226" spans="1:50" s="18" customFormat="1" ht="50" customHeight="1">
      <c r="A226" s="26" t="s">
        <v>3</v>
      </c>
      <c r="B226" s="27"/>
      <c r="C226" s="63" t="s">
        <v>93</v>
      </c>
      <c r="D226" s="28" t="s">
        <v>147</v>
      </c>
      <c r="E226" s="28" t="s">
        <v>147</v>
      </c>
      <c r="F226" s="41" t="s">
        <v>287</v>
      </c>
      <c r="G226" s="28"/>
      <c r="H226" s="31">
        <v>5.0000000000000004E-6</v>
      </c>
      <c r="I226" s="31">
        <v>1E-3</v>
      </c>
      <c r="J226" s="43">
        <v>0.78500000000000003</v>
      </c>
      <c r="K226" s="28" t="s">
        <v>396</v>
      </c>
      <c r="L226" s="28" t="s">
        <v>396</v>
      </c>
      <c r="M226" s="28" t="s">
        <v>398</v>
      </c>
      <c r="N226" s="28" t="s">
        <v>396</v>
      </c>
      <c r="O226" s="28" t="s">
        <v>398</v>
      </c>
      <c r="P226" s="28" t="s">
        <v>398</v>
      </c>
      <c r="Q226" s="28" t="s">
        <v>398</v>
      </c>
      <c r="R226" s="38"/>
      <c r="S226" s="30"/>
    </row>
    <row r="227" spans="1:50" s="18" customFormat="1" ht="37" customHeight="1">
      <c r="A227" s="49" t="s">
        <v>216</v>
      </c>
      <c r="B227" s="50"/>
      <c r="C227" s="51" t="s">
        <v>232</v>
      </c>
      <c r="D227" s="52"/>
      <c r="E227" s="52"/>
      <c r="F227" s="53" t="s">
        <v>329</v>
      </c>
      <c r="G227" s="52"/>
      <c r="H227" s="31" t="s">
        <v>396</v>
      </c>
      <c r="I227" s="31" t="s">
        <v>396</v>
      </c>
      <c r="J227" s="31" t="s">
        <v>396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 t="s">
        <v>396</v>
      </c>
      <c r="Q227" s="52" t="s">
        <v>396</v>
      </c>
      <c r="R227" s="53"/>
      <c r="S227" s="51" t="s">
        <v>227</v>
      </c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</row>
    <row r="228" spans="1:50" s="18" customFormat="1" ht="55" customHeight="1">
      <c r="A228" s="26" t="s">
        <v>4</v>
      </c>
      <c r="B228" s="27"/>
      <c r="C228" s="30" t="s">
        <v>323</v>
      </c>
      <c r="D228" s="28">
        <v>30187</v>
      </c>
      <c r="E228" s="28" t="s">
        <v>311</v>
      </c>
      <c r="F228" s="41" t="s">
        <v>324</v>
      </c>
      <c r="G228" s="30" t="s">
        <v>288</v>
      </c>
      <c r="H228" s="47" t="s">
        <v>311</v>
      </c>
      <c r="I228" s="47" t="s">
        <v>311</v>
      </c>
      <c r="J228" s="47" t="s">
        <v>311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 t="s">
        <v>325</v>
      </c>
      <c r="Q228" s="28" t="s">
        <v>326</v>
      </c>
      <c r="R228" s="30" t="s">
        <v>330</v>
      </c>
      <c r="S228" s="30" t="s">
        <v>301</v>
      </c>
    </row>
    <row r="229" spans="1:50" s="18" customFormat="1" ht="50" customHeight="1">
      <c r="A229" s="26" t="s">
        <v>5</v>
      </c>
      <c r="B229" s="27"/>
      <c r="C229" s="63" t="s">
        <v>93</v>
      </c>
      <c r="D229" s="28" t="s">
        <v>147</v>
      </c>
      <c r="E229" s="28" t="s">
        <v>147</v>
      </c>
      <c r="F229" s="41" t="s">
        <v>287</v>
      </c>
      <c r="G229" s="28"/>
      <c r="H229" s="31">
        <v>5.0000000000000004E-6</v>
      </c>
      <c r="I229" s="31">
        <v>1E-3</v>
      </c>
      <c r="J229" s="43">
        <v>0.78500000000000003</v>
      </c>
      <c r="K229" s="28" t="s">
        <v>396</v>
      </c>
      <c r="L229" s="28" t="s">
        <v>396</v>
      </c>
      <c r="M229" s="28" t="s">
        <v>398</v>
      </c>
      <c r="N229" s="28" t="s">
        <v>396</v>
      </c>
      <c r="O229" s="28" t="s">
        <v>398</v>
      </c>
      <c r="P229" s="28" t="s">
        <v>398</v>
      </c>
      <c r="Q229" s="28" t="s">
        <v>398</v>
      </c>
      <c r="R229" s="38"/>
      <c r="S229" s="30"/>
    </row>
    <row r="230" spans="1:50" s="18" customFormat="1" ht="37" customHeight="1">
      <c r="A230" s="49" t="s">
        <v>6</v>
      </c>
      <c r="B230" s="50"/>
      <c r="C230" s="51" t="s">
        <v>92</v>
      </c>
      <c r="D230" s="52"/>
      <c r="E230" s="52"/>
      <c r="F230" s="53" t="s">
        <v>66</v>
      </c>
      <c r="G230" s="52"/>
      <c r="H230" s="31" t="s">
        <v>396</v>
      </c>
      <c r="I230" s="31" t="s">
        <v>396</v>
      </c>
      <c r="J230" s="31" t="s">
        <v>396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 t="s">
        <v>396</v>
      </c>
      <c r="Q230" s="52" t="s">
        <v>396</v>
      </c>
      <c r="R230" s="53"/>
      <c r="S230" s="51" t="s">
        <v>227</v>
      </c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</row>
    <row r="231" spans="1:50" s="18" customFormat="1" ht="25">
      <c r="A231" s="26" t="s">
        <v>43</v>
      </c>
      <c r="B231" s="27"/>
      <c r="C231" s="30" t="s">
        <v>231</v>
      </c>
      <c r="D231" s="28"/>
      <c r="E231" s="28"/>
      <c r="F231" s="48" t="s">
        <v>160</v>
      </c>
      <c r="G231" s="28"/>
      <c r="H231" s="43" t="s">
        <v>389</v>
      </c>
      <c r="I231" s="43" t="s">
        <v>389</v>
      </c>
      <c r="J231" s="43" t="s">
        <v>389</v>
      </c>
      <c r="K231" s="29" t="s">
        <v>317</v>
      </c>
      <c r="L231" s="29" t="s">
        <v>317</v>
      </c>
      <c r="M231" s="29" t="s">
        <v>317</v>
      </c>
      <c r="N231" s="29" t="s">
        <v>317</v>
      </c>
      <c r="O231" s="29" t="s">
        <v>317</v>
      </c>
      <c r="P231" s="28" t="s">
        <v>415</v>
      </c>
      <c r="Q231" s="28" t="s">
        <v>415</v>
      </c>
      <c r="R231" s="38"/>
      <c r="S231" s="30" t="s">
        <v>228</v>
      </c>
    </row>
    <row r="232" spans="1:50" s="18" customFormat="1" ht="42" customHeight="1">
      <c r="A232" s="26" t="s">
        <v>44</v>
      </c>
      <c r="B232" s="27"/>
      <c r="C232" s="30" t="s">
        <v>274</v>
      </c>
      <c r="D232" s="28"/>
      <c r="E232" s="28"/>
      <c r="F232" s="41" t="s">
        <v>275</v>
      </c>
      <c r="G232" s="28" t="s">
        <v>396</v>
      </c>
      <c r="H232" s="31">
        <v>5.0000000000000004E-6</v>
      </c>
      <c r="I232" s="46">
        <v>0.01</v>
      </c>
      <c r="J232" s="46">
        <v>0.78500000000000003</v>
      </c>
      <c r="K232" s="28">
        <v>0</v>
      </c>
      <c r="L232" s="28">
        <v>0</v>
      </c>
      <c r="M232" s="28" t="s">
        <v>398</v>
      </c>
      <c r="N232" s="28">
        <v>0</v>
      </c>
      <c r="O232" s="28" t="s">
        <v>398</v>
      </c>
      <c r="P232" s="28" t="s">
        <v>398</v>
      </c>
      <c r="Q232" s="28" t="s">
        <v>398</v>
      </c>
      <c r="R232" s="38"/>
      <c r="S232" s="30" t="s">
        <v>228</v>
      </c>
    </row>
    <row r="233" spans="1:50" s="18" customFormat="1" ht="25">
      <c r="A233" s="26" t="s">
        <v>45</v>
      </c>
      <c r="B233" s="27"/>
      <c r="C233" s="30" t="s">
        <v>426</v>
      </c>
      <c r="D233" s="28"/>
      <c r="E233" s="28"/>
      <c r="F233" s="41" t="s">
        <v>329</v>
      </c>
      <c r="G233" s="28"/>
      <c r="H233" s="43" t="s">
        <v>389</v>
      </c>
      <c r="I233" s="43" t="s">
        <v>389</v>
      </c>
      <c r="J233" s="43" t="s">
        <v>389</v>
      </c>
      <c r="K233" s="28">
        <v>0</v>
      </c>
      <c r="L233" s="28">
        <v>0</v>
      </c>
      <c r="M233" s="28" t="s">
        <v>398</v>
      </c>
      <c r="N233" s="28">
        <v>0</v>
      </c>
      <c r="O233" s="28" t="s">
        <v>398</v>
      </c>
      <c r="P233" s="28" t="s">
        <v>398</v>
      </c>
      <c r="Q233" s="28" t="s">
        <v>398</v>
      </c>
      <c r="R233" s="38"/>
      <c r="S233" s="30" t="s">
        <v>229</v>
      </c>
    </row>
    <row r="234" spans="1:50" s="18" customFormat="1" ht="25">
      <c r="A234" s="26" t="s">
        <v>46</v>
      </c>
      <c r="B234" s="27"/>
      <c r="C234" s="30" t="s">
        <v>231</v>
      </c>
      <c r="D234" s="28"/>
      <c r="E234" s="28"/>
      <c r="F234" s="48" t="s">
        <v>160</v>
      </c>
      <c r="G234" s="28"/>
      <c r="H234" s="43" t="s">
        <v>389</v>
      </c>
      <c r="I234" s="43" t="s">
        <v>389</v>
      </c>
      <c r="J234" s="43" t="s">
        <v>389</v>
      </c>
      <c r="K234" s="29" t="s">
        <v>317</v>
      </c>
      <c r="L234" s="29" t="s">
        <v>317</v>
      </c>
      <c r="M234" s="29" t="s">
        <v>317</v>
      </c>
      <c r="N234" s="29" t="s">
        <v>317</v>
      </c>
      <c r="O234" s="29" t="s">
        <v>317</v>
      </c>
      <c r="P234" s="28" t="s">
        <v>415</v>
      </c>
      <c r="Q234" s="28" t="s">
        <v>415</v>
      </c>
      <c r="R234" s="38"/>
      <c r="S234" s="30" t="s">
        <v>228</v>
      </c>
    </row>
    <row r="235" spans="1:50" s="18" customFormat="1" ht="42" customHeight="1">
      <c r="A235" s="26" t="s">
        <v>47</v>
      </c>
      <c r="B235" s="27"/>
      <c r="C235" s="30" t="s">
        <v>363</v>
      </c>
      <c r="D235" s="28"/>
      <c r="E235" s="28"/>
      <c r="F235" s="41" t="s">
        <v>364</v>
      </c>
      <c r="G235" s="28" t="s">
        <v>396</v>
      </c>
      <c r="H235" s="31">
        <v>5.0000000000000004E-6</v>
      </c>
      <c r="I235" s="46">
        <v>0.01</v>
      </c>
      <c r="J235" s="46">
        <v>0.78500000000000003</v>
      </c>
      <c r="K235" s="28">
        <v>0</v>
      </c>
      <c r="L235" s="28">
        <v>0</v>
      </c>
      <c r="M235" s="28" t="s">
        <v>398</v>
      </c>
      <c r="N235" s="28">
        <v>0</v>
      </c>
      <c r="O235" s="28" t="s">
        <v>398</v>
      </c>
      <c r="P235" s="28" t="s">
        <v>398</v>
      </c>
      <c r="Q235" s="28" t="s">
        <v>398</v>
      </c>
      <c r="R235" s="38"/>
      <c r="S235" s="30" t="s">
        <v>228</v>
      </c>
    </row>
    <row r="236" spans="1:50" s="18" customFormat="1" ht="33" customHeight="1">
      <c r="A236" s="26" t="s">
        <v>48</v>
      </c>
      <c r="B236" s="27"/>
      <c r="C236" s="30" t="s">
        <v>233</v>
      </c>
      <c r="D236" s="28"/>
      <c r="E236" s="28"/>
      <c r="F236" s="41" t="s">
        <v>329</v>
      </c>
      <c r="G236" s="28"/>
      <c r="H236" s="43" t="s">
        <v>389</v>
      </c>
      <c r="I236" s="43" t="s">
        <v>389</v>
      </c>
      <c r="J236" s="43" t="s">
        <v>389</v>
      </c>
      <c r="K236" s="28">
        <v>0</v>
      </c>
      <c r="L236" s="28">
        <v>0</v>
      </c>
      <c r="M236" s="28" t="s">
        <v>398</v>
      </c>
      <c r="N236" s="28">
        <v>0</v>
      </c>
      <c r="O236" s="28" t="s">
        <v>398</v>
      </c>
      <c r="P236" s="28" t="s">
        <v>415</v>
      </c>
      <c r="Q236" s="28" t="s">
        <v>415</v>
      </c>
      <c r="R236" s="38"/>
      <c r="S236" s="30" t="s">
        <v>229</v>
      </c>
    </row>
    <row r="237" spans="1:50" s="18" customFormat="1" ht="41" customHeight="1">
      <c r="A237" s="26" t="s">
        <v>218</v>
      </c>
      <c r="B237" s="27"/>
      <c r="C237" s="30" t="s">
        <v>323</v>
      </c>
      <c r="D237" s="28">
        <v>30187</v>
      </c>
      <c r="E237" s="28" t="s">
        <v>311</v>
      </c>
      <c r="F237" s="41" t="s">
        <v>324</v>
      </c>
      <c r="G237" s="30" t="s">
        <v>285</v>
      </c>
      <c r="H237" s="47" t="s">
        <v>311</v>
      </c>
      <c r="I237" s="47" t="s">
        <v>311</v>
      </c>
      <c r="J237" s="47" t="s">
        <v>311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 t="s">
        <v>325</v>
      </c>
      <c r="Q237" s="28" t="s">
        <v>326</v>
      </c>
      <c r="R237" s="30" t="s">
        <v>330</v>
      </c>
      <c r="S237" s="30" t="s">
        <v>301</v>
      </c>
    </row>
    <row r="238" spans="1:50" s="18" customFormat="1" ht="37" customHeight="1">
      <c r="A238" s="26" t="s">
        <v>53</v>
      </c>
      <c r="B238" s="27"/>
      <c r="C238" s="54" t="s">
        <v>282</v>
      </c>
      <c r="D238" s="28" t="s">
        <v>147</v>
      </c>
      <c r="E238" s="28" t="s">
        <v>147</v>
      </c>
      <c r="F238" s="41" t="s">
        <v>283</v>
      </c>
      <c r="G238" s="28"/>
      <c r="H238" s="31">
        <v>5.0000000000000004E-6</v>
      </c>
      <c r="I238" s="31">
        <v>1E-3</v>
      </c>
      <c r="J238" s="43">
        <v>0.78500000000000003</v>
      </c>
      <c r="K238" s="28" t="s">
        <v>396</v>
      </c>
      <c r="L238" s="28" t="s">
        <v>396</v>
      </c>
      <c r="M238" s="28" t="s">
        <v>398</v>
      </c>
      <c r="N238" s="28" t="s">
        <v>396</v>
      </c>
      <c r="O238" s="28" t="s">
        <v>398</v>
      </c>
      <c r="P238" s="28" t="s">
        <v>398</v>
      </c>
      <c r="Q238" s="28" t="s">
        <v>398</v>
      </c>
      <c r="R238" s="38"/>
      <c r="S238" s="30"/>
    </row>
    <row r="239" spans="1:50" s="18" customFormat="1" ht="41" customHeight="1">
      <c r="A239" s="26" t="s">
        <v>195</v>
      </c>
      <c r="B239" s="27"/>
      <c r="C239" s="30" t="s">
        <v>323</v>
      </c>
      <c r="D239" s="28">
        <v>30187</v>
      </c>
      <c r="E239" s="28" t="s">
        <v>311</v>
      </c>
      <c r="F239" s="41" t="s">
        <v>324</v>
      </c>
      <c r="G239" s="30" t="s">
        <v>285</v>
      </c>
      <c r="H239" s="47" t="s">
        <v>311</v>
      </c>
      <c r="I239" s="47" t="s">
        <v>311</v>
      </c>
      <c r="J239" s="47" t="s">
        <v>311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 t="s">
        <v>325</v>
      </c>
      <c r="Q239" s="28" t="s">
        <v>326</v>
      </c>
      <c r="R239" s="30" t="s">
        <v>330</v>
      </c>
      <c r="S239" s="30" t="s">
        <v>301</v>
      </c>
    </row>
    <row r="240" spans="1:50" s="18" customFormat="1" ht="37" customHeight="1">
      <c r="A240" s="26" t="s">
        <v>196</v>
      </c>
      <c r="B240" s="27"/>
      <c r="C240" s="54" t="s">
        <v>282</v>
      </c>
      <c r="D240" s="28" t="s">
        <v>147</v>
      </c>
      <c r="E240" s="28" t="s">
        <v>147</v>
      </c>
      <c r="F240" s="41" t="s">
        <v>283</v>
      </c>
      <c r="G240" s="28"/>
      <c r="H240" s="31">
        <v>5.0000000000000004E-6</v>
      </c>
      <c r="I240" s="31">
        <v>1E-3</v>
      </c>
      <c r="J240" s="43">
        <v>0.78500000000000003</v>
      </c>
      <c r="K240" s="28" t="s">
        <v>396</v>
      </c>
      <c r="L240" s="28" t="s">
        <v>396</v>
      </c>
      <c r="M240" s="28" t="s">
        <v>398</v>
      </c>
      <c r="N240" s="28" t="s">
        <v>396</v>
      </c>
      <c r="O240" s="28" t="s">
        <v>398</v>
      </c>
      <c r="P240" s="28" t="s">
        <v>398</v>
      </c>
      <c r="Q240" s="28" t="s">
        <v>398</v>
      </c>
      <c r="R240" s="38"/>
      <c r="S240" s="30"/>
    </row>
    <row r="241" spans="1:21" s="18" customFormat="1" ht="55" customHeight="1">
      <c r="A241" s="26" t="s">
        <v>219</v>
      </c>
      <c r="B241" s="27"/>
      <c r="C241" s="30" t="s">
        <v>323</v>
      </c>
      <c r="D241" s="28">
        <v>30187</v>
      </c>
      <c r="E241" s="28" t="s">
        <v>311</v>
      </c>
      <c r="F241" s="41" t="s">
        <v>324</v>
      </c>
      <c r="G241" s="30" t="s">
        <v>288</v>
      </c>
      <c r="H241" s="47" t="s">
        <v>311</v>
      </c>
      <c r="I241" s="47" t="s">
        <v>311</v>
      </c>
      <c r="J241" s="47" t="s">
        <v>311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 t="s">
        <v>325</v>
      </c>
      <c r="Q241" s="28" t="s">
        <v>326</v>
      </c>
      <c r="R241" s="30" t="s">
        <v>330</v>
      </c>
      <c r="S241" s="30" t="s">
        <v>301</v>
      </c>
    </row>
    <row r="242" spans="1:21" s="18" customFormat="1" ht="50" customHeight="1">
      <c r="A242" s="26" t="s">
        <v>220</v>
      </c>
      <c r="B242" s="27"/>
      <c r="C242" s="63" t="s">
        <v>93</v>
      </c>
      <c r="D242" s="28" t="s">
        <v>147</v>
      </c>
      <c r="E242" s="28" t="s">
        <v>147</v>
      </c>
      <c r="F242" s="41" t="s">
        <v>287</v>
      </c>
      <c r="G242" s="28"/>
      <c r="H242" s="31">
        <v>5.0000000000000004E-6</v>
      </c>
      <c r="I242" s="31">
        <v>1E-3</v>
      </c>
      <c r="J242" s="31">
        <v>0.78500000000000003</v>
      </c>
      <c r="K242" s="28" t="s">
        <v>396</v>
      </c>
      <c r="L242" s="28" t="s">
        <v>396</v>
      </c>
      <c r="M242" s="28" t="s">
        <v>398</v>
      </c>
      <c r="N242" s="28" t="s">
        <v>396</v>
      </c>
      <c r="O242" s="28" t="s">
        <v>398</v>
      </c>
      <c r="P242" s="28" t="s">
        <v>398</v>
      </c>
      <c r="Q242" s="28" t="s">
        <v>398</v>
      </c>
      <c r="R242" s="38"/>
      <c r="S242" s="30"/>
    </row>
    <row r="243" spans="1:21" s="18" customFormat="1" ht="55" customHeight="1">
      <c r="A243" s="26" t="s">
        <v>54</v>
      </c>
      <c r="B243" s="27"/>
      <c r="C243" s="30" t="s">
        <v>323</v>
      </c>
      <c r="D243" s="28">
        <v>30187</v>
      </c>
      <c r="E243" s="28" t="s">
        <v>311</v>
      </c>
      <c r="F243" s="41" t="s">
        <v>324</v>
      </c>
      <c r="G243" s="30" t="s">
        <v>291</v>
      </c>
      <c r="H243" s="47" t="s">
        <v>311</v>
      </c>
      <c r="I243" s="47" t="s">
        <v>311</v>
      </c>
      <c r="J243" s="47" t="s">
        <v>311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 t="s">
        <v>325</v>
      </c>
      <c r="Q243" s="28" t="s">
        <v>326</v>
      </c>
      <c r="R243" s="30" t="s">
        <v>330</v>
      </c>
      <c r="S243" s="30" t="s">
        <v>301</v>
      </c>
    </row>
    <row r="244" spans="1:21" s="18" customFormat="1" ht="50" customHeight="1">
      <c r="A244" s="26" t="s">
        <v>55</v>
      </c>
      <c r="B244" s="27"/>
      <c r="C244" s="63" t="s">
        <v>94</v>
      </c>
      <c r="D244" s="28" t="s">
        <v>147</v>
      </c>
      <c r="E244" s="28" t="s">
        <v>147</v>
      </c>
      <c r="F244" s="41" t="s">
        <v>287</v>
      </c>
      <c r="G244" s="28"/>
      <c r="H244" s="31">
        <v>5.0000000000000004E-6</v>
      </c>
      <c r="I244" s="31">
        <v>1E-3</v>
      </c>
      <c r="J244" s="31">
        <v>0.78500000000000003</v>
      </c>
      <c r="K244" s="28" t="s">
        <v>396</v>
      </c>
      <c r="L244" s="28" t="s">
        <v>396</v>
      </c>
      <c r="M244" s="28" t="s">
        <v>398</v>
      </c>
      <c r="N244" s="28" t="s">
        <v>396</v>
      </c>
      <c r="O244" s="28" t="s">
        <v>398</v>
      </c>
      <c r="P244" s="28" t="s">
        <v>398</v>
      </c>
      <c r="Q244" s="28" t="s">
        <v>398</v>
      </c>
      <c r="R244" s="38"/>
      <c r="S244" s="30"/>
    </row>
    <row r="245" spans="1:21" s="18" customFormat="1" ht="55" customHeight="1">
      <c r="A245" s="26" t="s">
        <v>56</v>
      </c>
      <c r="B245" s="27"/>
      <c r="C245" s="30" t="s">
        <v>323</v>
      </c>
      <c r="D245" s="28">
        <v>30187</v>
      </c>
      <c r="E245" s="28" t="s">
        <v>311</v>
      </c>
      <c r="F245" s="41" t="s">
        <v>324</v>
      </c>
      <c r="G245" s="30" t="s">
        <v>134</v>
      </c>
      <c r="H245" s="47" t="s">
        <v>311</v>
      </c>
      <c r="I245" s="47" t="s">
        <v>311</v>
      </c>
      <c r="J245" s="47" t="s">
        <v>311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 t="s">
        <v>325</v>
      </c>
      <c r="Q245" s="28" t="s">
        <v>326</v>
      </c>
      <c r="R245" s="30" t="s">
        <v>330</v>
      </c>
      <c r="S245" s="30" t="s">
        <v>301</v>
      </c>
    </row>
    <row r="246" spans="1:21" s="18" customFormat="1" ht="50" customHeight="1">
      <c r="A246" s="26" t="s">
        <v>57</v>
      </c>
      <c r="B246" s="27"/>
      <c r="C246" s="63" t="s">
        <v>95</v>
      </c>
      <c r="D246" s="28" t="s">
        <v>147</v>
      </c>
      <c r="E246" s="28" t="s">
        <v>147</v>
      </c>
      <c r="F246" s="41" t="s">
        <v>287</v>
      </c>
      <c r="G246" s="28"/>
      <c r="H246" s="31">
        <v>5.0000000000000004E-6</v>
      </c>
      <c r="I246" s="31">
        <v>1E-3</v>
      </c>
      <c r="J246" s="31">
        <v>0.78500000000000003</v>
      </c>
      <c r="K246" s="28" t="s">
        <v>396</v>
      </c>
      <c r="L246" s="28" t="s">
        <v>396</v>
      </c>
      <c r="M246" s="28" t="s">
        <v>398</v>
      </c>
      <c r="N246" s="28" t="s">
        <v>396</v>
      </c>
      <c r="O246" s="28" t="s">
        <v>398</v>
      </c>
      <c r="P246" s="28" t="s">
        <v>398</v>
      </c>
      <c r="Q246" s="28" t="s">
        <v>398</v>
      </c>
      <c r="R246" s="38"/>
      <c r="S246" s="30"/>
    </row>
    <row r="247" spans="1:21" s="18" customFormat="1" ht="55" customHeight="1">
      <c r="A247" s="26" t="s">
        <v>58</v>
      </c>
      <c r="B247" s="27"/>
      <c r="C247" s="30" t="s">
        <v>323</v>
      </c>
      <c r="D247" s="28">
        <v>30187</v>
      </c>
      <c r="E247" s="28" t="s">
        <v>311</v>
      </c>
      <c r="F247" s="41" t="s">
        <v>324</v>
      </c>
      <c r="G247" s="30" t="s">
        <v>135</v>
      </c>
      <c r="H247" s="47" t="s">
        <v>311</v>
      </c>
      <c r="I247" s="47" t="s">
        <v>311</v>
      </c>
      <c r="J247" s="47" t="s">
        <v>311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 t="s">
        <v>325</v>
      </c>
      <c r="Q247" s="28" t="s">
        <v>326</v>
      </c>
      <c r="R247" s="30" t="s">
        <v>330</v>
      </c>
      <c r="S247" s="30" t="s">
        <v>301</v>
      </c>
    </row>
    <row r="248" spans="1:21" s="18" customFormat="1" ht="50" customHeight="1">
      <c r="A248" s="26" t="s">
        <v>1</v>
      </c>
      <c r="B248" s="27"/>
      <c r="C248" s="63" t="s">
        <v>31</v>
      </c>
      <c r="D248" s="28" t="s">
        <v>147</v>
      </c>
      <c r="E248" s="28" t="s">
        <v>147</v>
      </c>
      <c r="F248" s="41" t="s">
        <v>287</v>
      </c>
      <c r="G248" s="28"/>
      <c r="H248" s="31">
        <v>5.0000000000000004E-6</v>
      </c>
      <c r="I248" s="31">
        <v>1E-3</v>
      </c>
      <c r="J248" s="31">
        <v>0.78500000000000003</v>
      </c>
      <c r="K248" s="28" t="s">
        <v>396</v>
      </c>
      <c r="L248" s="28" t="s">
        <v>396</v>
      </c>
      <c r="M248" s="28" t="s">
        <v>398</v>
      </c>
      <c r="N248" s="28" t="s">
        <v>396</v>
      </c>
      <c r="O248" s="28" t="s">
        <v>398</v>
      </c>
      <c r="P248" s="28" t="s">
        <v>398</v>
      </c>
      <c r="Q248" s="28" t="s">
        <v>398</v>
      </c>
      <c r="R248" s="38"/>
      <c r="S248" s="30"/>
    </row>
    <row r="249" spans="1:21" s="18" customFormat="1" ht="22" customHeight="1">
      <c r="A249" s="14" t="s">
        <v>394</v>
      </c>
      <c r="B249" s="15"/>
      <c r="C249" s="14" t="s">
        <v>395</v>
      </c>
      <c r="D249" s="24" t="s">
        <v>396</v>
      </c>
      <c r="E249" s="26" t="s">
        <v>389</v>
      </c>
      <c r="F249" s="14" t="s">
        <v>397</v>
      </c>
      <c r="G249" s="14" t="s">
        <v>396</v>
      </c>
      <c r="H249" s="16">
        <v>0.01</v>
      </c>
      <c r="I249" s="16">
        <v>0.1</v>
      </c>
      <c r="J249" s="16">
        <v>24.1935</v>
      </c>
      <c r="K249" s="15" t="s">
        <v>396</v>
      </c>
      <c r="L249" s="15" t="s">
        <v>396</v>
      </c>
      <c r="M249" s="15" t="s">
        <v>398</v>
      </c>
      <c r="N249" s="15" t="s">
        <v>407</v>
      </c>
      <c r="O249" s="15" t="s">
        <v>398</v>
      </c>
      <c r="P249" s="15" t="s">
        <v>398</v>
      </c>
      <c r="Q249" s="15" t="s">
        <v>398</v>
      </c>
      <c r="R249" s="14" t="s">
        <v>399</v>
      </c>
      <c r="S249" s="26"/>
      <c r="T249" s="37" t="s">
        <v>409</v>
      </c>
    </row>
    <row r="250" spans="1:21" s="18" customFormat="1" ht="37">
      <c r="A250" s="14" t="s">
        <v>400</v>
      </c>
      <c r="B250" s="15"/>
      <c r="C250" s="14" t="s">
        <v>401</v>
      </c>
      <c r="D250" s="15" t="s">
        <v>396</v>
      </c>
      <c r="E250" s="26" t="s">
        <v>389</v>
      </c>
      <c r="F250" s="14" t="s">
        <v>397</v>
      </c>
      <c r="G250" s="14" t="s">
        <v>396</v>
      </c>
      <c r="H250" s="16">
        <v>0.01</v>
      </c>
      <c r="I250" s="16">
        <v>0.1</v>
      </c>
      <c r="J250" s="16">
        <v>0.58064399999999994</v>
      </c>
      <c r="K250" s="15" t="s">
        <v>396</v>
      </c>
      <c r="L250" s="15" t="s">
        <v>396</v>
      </c>
      <c r="M250" s="15" t="s">
        <v>398</v>
      </c>
      <c r="N250" s="15" t="s">
        <v>407</v>
      </c>
      <c r="O250" s="15" t="s">
        <v>398</v>
      </c>
      <c r="P250" s="15" t="s">
        <v>398</v>
      </c>
      <c r="Q250" s="15" t="s">
        <v>398</v>
      </c>
      <c r="R250" s="14" t="s">
        <v>399</v>
      </c>
      <c r="S250" s="26"/>
      <c r="T250" s="37" t="s">
        <v>410</v>
      </c>
      <c r="U250" s="25"/>
    </row>
    <row r="251" spans="1:21" s="21" customFormat="1"/>
    <row r="252" spans="1:21" s="21" customFormat="1"/>
    <row r="253" spans="1:21" s="21" customFormat="1"/>
    <row r="254" spans="1:21" s="21" customFormat="1"/>
    <row r="255" spans="1:21" s="21" customFormat="1"/>
    <row r="256" spans="1:21" s="21" customFormat="1"/>
    <row r="257" s="21" customFormat="1"/>
    <row r="258" s="21" customFormat="1"/>
    <row r="259" s="21" customFormat="1"/>
    <row r="260" s="21" customFormat="1"/>
    <row r="261" s="21" customFormat="1"/>
    <row r="262" s="21" customFormat="1"/>
    <row r="263" s="21" customFormat="1"/>
    <row r="264" s="21" customFormat="1"/>
    <row r="265" s="21" customFormat="1"/>
    <row r="266" s="21" customFormat="1"/>
    <row r="267" s="21" customFormat="1"/>
    <row r="268" s="21" customFormat="1"/>
    <row r="269" s="21" customFormat="1"/>
    <row r="270" s="21" customFormat="1"/>
    <row r="271" s="21" customFormat="1"/>
    <row r="272" s="21" customFormat="1"/>
    <row r="273" s="21" customFormat="1"/>
    <row r="274" s="21" customFormat="1"/>
    <row r="275" s="21" customFormat="1"/>
    <row r="276" s="21" customFormat="1"/>
    <row r="277" s="21" customFormat="1"/>
    <row r="278" s="21" customFormat="1"/>
    <row r="279" s="21" customFormat="1"/>
    <row r="280" s="21" customFormat="1"/>
    <row r="281" s="21" customFormat="1"/>
    <row r="282" s="21" customFormat="1"/>
    <row r="283" s="21" customFormat="1"/>
    <row r="284" s="21" customFormat="1"/>
    <row r="285" s="21" customFormat="1"/>
    <row r="286" s="21" customFormat="1"/>
    <row r="287" s="21" customFormat="1"/>
    <row r="288" s="21" customFormat="1"/>
    <row r="289" s="21" customFormat="1"/>
    <row r="290" s="21" customFormat="1"/>
    <row r="291" s="21" customFormat="1"/>
    <row r="292" s="21" customFormat="1"/>
    <row r="293" s="21" customFormat="1"/>
    <row r="294" s="21" customFormat="1"/>
    <row r="295" s="21" customFormat="1"/>
    <row r="296" s="21" customFormat="1"/>
    <row r="297" s="21" customFormat="1"/>
    <row r="298" s="21" customFormat="1"/>
    <row r="299" s="21" customFormat="1"/>
    <row r="300" s="21" customFormat="1"/>
    <row r="301" s="21" customFormat="1"/>
    <row r="302" s="21" customFormat="1"/>
    <row r="303" s="21" customFormat="1"/>
    <row r="304" s="21" customFormat="1"/>
    <row r="305" s="21" customFormat="1"/>
    <row r="306" s="21" customFormat="1"/>
    <row r="307" s="21" customFormat="1"/>
    <row r="308" s="21" customFormat="1"/>
    <row r="309" s="21" customFormat="1"/>
    <row r="310" s="21" customFormat="1"/>
    <row r="311" s="21" customFormat="1"/>
    <row r="312" s="21" customFormat="1"/>
    <row r="313" s="21" customFormat="1"/>
    <row r="314" s="21" customFormat="1"/>
    <row r="315" s="21" customFormat="1"/>
    <row r="316" s="21" customFormat="1"/>
    <row r="317" s="21" customFormat="1"/>
    <row r="318" s="21" customFormat="1"/>
    <row r="319" s="21" customFormat="1"/>
    <row r="320" s="21" customFormat="1"/>
    <row r="321" s="21" customFormat="1"/>
    <row r="322" s="21" customFormat="1"/>
    <row r="323" s="21" customFormat="1"/>
    <row r="324" s="21" customFormat="1"/>
    <row r="325" s="21" customFormat="1"/>
    <row r="326" s="21" customFormat="1"/>
    <row r="327" s="21" customFormat="1"/>
    <row r="328" s="21" customFormat="1"/>
    <row r="329" s="21" customFormat="1"/>
    <row r="330" s="21" customFormat="1"/>
    <row r="331" s="21" customFormat="1"/>
    <row r="332" s="21" customFormat="1"/>
    <row r="333" s="21" customFormat="1"/>
    <row r="334" s="21" customFormat="1"/>
    <row r="335" s="21" customFormat="1"/>
    <row r="336" s="21" customFormat="1"/>
    <row r="337" s="21" customFormat="1"/>
    <row r="338" s="21" customFormat="1"/>
    <row r="339" s="21" customFormat="1"/>
    <row r="340" s="21" customFormat="1"/>
    <row r="341" s="21" customFormat="1"/>
    <row r="342" s="21" customFormat="1"/>
    <row r="343" s="21" customFormat="1"/>
    <row r="344" s="21" customFormat="1"/>
    <row r="345" s="21" customFormat="1"/>
    <row r="346" s="21" customFormat="1"/>
    <row r="347" s="21" customFormat="1"/>
    <row r="348" s="21" customFormat="1"/>
    <row r="349" s="21" customFormat="1"/>
    <row r="350" s="21" customFormat="1"/>
    <row r="351" s="21" customFormat="1"/>
    <row r="352" s="21" customFormat="1"/>
    <row r="353" s="21" customFormat="1"/>
    <row r="354" s="21" customFormat="1"/>
    <row r="355" s="21" customFormat="1"/>
    <row r="356" s="21" customFormat="1"/>
    <row r="357" s="21" customFormat="1"/>
    <row r="358" s="21" customFormat="1"/>
    <row r="359" s="21" customFormat="1"/>
    <row r="360" s="21" customFormat="1"/>
    <row r="361" s="21" customFormat="1"/>
    <row r="362" s="21" customFormat="1"/>
    <row r="363" s="21" customFormat="1"/>
    <row r="364" s="21" customFormat="1"/>
    <row r="365" s="21" customFormat="1"/>
    <row r="366" s="21" customFormat="1"/>
    <row r="367" s="21" customFormat="1"/>
    <row r="368" s="21" customFormat="1"/>
    <row r="369" s="21" customFormat="1"/>
    <row r="370" s="21" customFormat="1"/>
    <row r="371" s="21" customFormat="1"/>
    <row r="372" s="21" customFormat="1"/>
    <row r="373" s="21" customFormat="1"/>
    <row r="374" s="21" customFormat="1"/>
    <row r="375" s="21" customFormat="1"/>
    <row r="376" s="21" customFormat="1"/>
    <row r="377" s="21" customFormat="1"/>
    <row r="378" s="21" customFormat="1"/>
    <row r="379" s="21" customFormat="1"/>
    <row r="380" s="21" customFormat="1"/>
    <row r="381" s="21" customFormat="1"/>
    <row r="382" s="21" customFormat="1"/>
    <row r="383" s="21" customFormat="1"/>
    <row r="384" s="21" customFormat="1"/>
    <row r="385" s="21" customFormat="1"/>
    <row r="386" s="21" customFormat="1"/>
    <row r="387" s="21" customFormat="1"/>
    <row r="388" s="21" customFormat="1"/>
    <row r="389" s="21" customFormat="1"/>
    <row r="390" s="21" customFormat="1"/>
    <row r="391" s="21" customFormat="1"/>
    <row r="392" s="21" customFormat="1"/>
    <row r="393" s="21" customFormat="1"/>
    <row r="394" s="21" customFormat="1"/>
    <row r="395" s="21" customFormat="1"/>
    <row r="396" s="21" customFormat="1"/>
    <row r="397" s="21" customFormat="1"/>
    <row r="398" s="21" customFormat="1"/>
    <row r="399" s="21" customFormat="1"/>
    <row r="400" s="21" customFormat="1"/>
    <row r="401" s="21" customFormat="1"/>
    <row r="402" s="21" customFormat="1"/>
    <row r="403" s="21" customFormat="1"/>
    <row r="404" s="21" customFormat="1"/>
    <row r="405" s="21" customFormat="1"/>
    <row r="406" s="21" customFormat="1"/>
    <row r="407" s="21" customFormat="1"/>
    <row r="408" s="21" customFormat="1"/>
    <row r="409" s="21" customFormat="1"/>
    <row r="410" s="21" customFormat="1"/>
    <row r="411" s="21" customFormat="1"/>
    <row r="412" s="21" customFormat="1"/>
    <row r="413" s="21" customFormat="1"/>
    <row r="414" s="21" customFormat="1"/>
    <row r="415" s="21" customFormat="1"/>
    <row r="416" s="21" customFormat="1"/>
    <row r="417" s="21" customFormat="1"/>
    <row r="418" s="21" customFormat="1"/>
    <row r="419" s="21" customFormat="1"/>
    <row r="420" s="21" customFormat="1"/>
    <row r="421" s="21" customFormat="1"/>
    <row r="422" s="21" customFormat="1"/>
    <row r="423" s="21" customFormat="1"/>
    <row r="424" s="21" customFormat="1"/>
    <row r="425" s="21" customFormat="1"/>
    <row r="426" s="21" customFormat="1"/>
    <row r="427" s="21" customFormat="1"/>
    <row r="428" s="21" customFormat="1"/>
    <row r="429" s="21" customFormat="1"/>
    <row r="430" s="21" customFormat="1"/>
    <row r="431" s="21" customFormat="1"/>
    <row r="432" s="21" customFormat="1"/>
    <row r="433" s="21" customFormat="1"/>
    <row r="434" s="21" customFormat="1"/>
    <row r="435" s="21" customFormat="1"/>
    <row r="436" s="21" customFormat="1"/>
    <row r="437" s="21" customFormat="1"/>
    <row r="438" s="21" customFormat="1"/>
    <row r="439" s="21" customFormat="1"/>
    <row r="440" s="21" customFormat="1"/>
    <row r="441" s="21" customFormat="1"/>
    <row r="442" s="21" customFormat="1"/>
    <row r="443" s="21" customFormat="1"/>
    <row r="444" s="21" customFormat="1"/>
    <row r="445" s="21" customFormat="1"/>
    <row r="446" s="21" customFormat="1"/>
    <row r="447" s="21" customFormat="1"/>
    <row r="448" s="21" customFormat="1"/>
    <row r="449" s="21" customFormat="1"/>
    <row r="450" s="21" customFormat="1"/>
    <row r="451" s="21" customFormat="1"/>
    <row r="452" s="21" customFormat="1"/>
    <row r="453" s="21" customFormat="1"/>
    <row r="454" s="21" customFormat="1"/>
    <row r="455" s="21" customFormat="1"/>
    <row r="456" s="21" customFormat="1"/>
    <row r="457" s="21" customFormat="1"/>
    <row r="458" s="21" customFormat="1"/>
    <row r="459" s="21" customFormat="1"/>
    <row r="460" s="21" customFormat="1"/>
    <row r="461" s="21" customFormat="1"/>
    <row r="462" s="21" customFormat="1"/>
    <row r="463" s="21" customFormat="1"/>
    <row r="464" s="21" customFormat="1"/>
    <row r="465" s="21" customFormat="1"/>
    <row r="466" s="21" customFormat="1"/>
    <row r="467" s="21" customFormat="1"/>
  </sheetData>
  <sheetCalcPr fullCalcOnLoad="1"/>
  <mergeCells count="19">
    <mergeCell ref="R6:S6"/>
    <mergeCell ref="B7:F7"/>
    <mergeCell ref="B4:D4"/>
    <mergeCell ref="E4:F4"/>
    <mergeCell ref="G4:J4"/>
    <mergeCell ref="K4:Q4"/>
    <mergeCell ref="B6:D6"/>
    <mergeCell ref="F6:H6"/>
    <mergeCell ref="J6:M6"/>
    <mergeCell ref="N6:Q6"/>
    <mergeCell ref="R4:S4"/>
    <mergeCell ref="B5:D5"/>
    <mergeCell ref="K1:Q1"/>
    <mergeCell ref="R1:S1"/>
    <mergeCell ref="A2:B2"/>
    <mergeCell ref="K2:Q2"/>
    <mergeCell ref="R2:S2"/>
    <mergeCell ref="K3:Q3"/>
    <mergeCell ref="R3:S3"/>
  </mergeCells>
  <phoneticPr fontId="3"/>
  <pageMargins left="0.78740157480314965" right="0.78740157480314965" top="0.98425196850393704" bottom="0.98425196850393704" header="0.51181102362204722" footer="0.51181102362204722"/>
  <headerFooter alignWithMargins="0">
    <oddHeader>&amp;C&amp;UMATERIAL IDENTIFICATION AND USAGE LIST&amp;R&amp;UPAGE NO. &amp;P OF &amp;N</oddHeader>
  </headerFooter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FF0000"/>
    <pageSetUpPr fitToPage="1"/>
  </sheetPr>
  <dimension ref="A1:AX231"/>
  <sheetViews>
    <sheetView showGridLines="0" view="pageBreakPreview" zoomScaleSheetLayoutView="100" workbookViewId="0">
      <pane ySplit="10" topLeftCell="A11" activePane="bottomLeft" state="frozen"/>
      <selection pane="bottomLeft" activeCell="F44" sqref="F44"/>
    </sheetView>
  </sheetViews>
  <sheetFormatPr baseColWidth="12" defaultColWidth="9" defaultRowHeight="13"/>
  <cols>
    <col min="1" max="1" width="15.6640625" style="11" customWidth="1"/>
    <col min="2" max="2" width="3.6640625" style="11" bestFit="1" customWidth="1"/>
    <col min="3" max="3" width="13.83203125" style="11" customWidth="1"/>
    <col min="4" max="5" width="9.6640625" style="11" customWidth="1"/>
    <col min="6" max="6" width="15.6640625" style="11" customWidth="1"/>
    <col min="7" max="7" width="13.33203125" style="11" customWidth="1"/>
    <col min="8" max="10" width="9" style="11"/>
    <col min="11" max="13" width="2.6640625" style="11" customWidth="1"/>
    <col min="14" max="16" width="2.6640625" style="11" bestFit="1" customWidth="1"/>
    <col min="17" max="17" width="2.6640625" style="11" customWidth="1"/>
    <col min="18" max="18" width="15.1640625" style="11" customWidth="1"/>
    <col min="19" max="19" width="15.6640625" style="11" customWidth="1"/>
    <col min="20" max="50" width="9" style="21"/>
    <col min="51" max="16384" width="9" style="11"/>
  </cols>
  <sheetData>
    <row r="1" spans="1:50">
      <c r="A1" s="19"/>
      <c r="B1" s="19"/>
      <c r="C1" s="19"/>
      <c r="D1" s="19"/>
      <c r="E1" s="19"/>
      <c r="F1" s="19"/>
      <c r="G1" s="19"/>
      <c r="H1" s="19"/>
      <c r="I1" s="19"/>
      <c r="J1" s="19"/>
      <c r="K1" s="86" t="s">
        <v>378</v>
      </c>
      <c r="L1" s="86"/>
      <c r="M1" s="86"/>
      <c r="N1" s="86"/>
      <c r="O1" s="86"/>
      <c r="P1" s="86"/>
      <c r="Q1" s="86"/>
      <c r="R1" s="87"/>
      <c r="S1" s="87"/>
    </row>
    <row r="2" spans="1:50">
      <c r="A2" s="86" t="s">
        <v>350</v>
      </c>
      <c r="B2" s="86"/>
      <c r="C2" s="17" t="s">
        <v>388</v>
      </c>
      <c r="D2" s="19"/>
      <c r="E2" s="19"/>
      <c r="F2" s="19"/>
      <c r="G2" s="19"/>
      <c r="H2" s="19"/>
      <c r="I2" s="19"/>
      <c r="J2" s="19"/>
      <c r="K2" s="86" t="s">
        <v>379</v>
      </c>
      <c r="L2" s="86"/>
      <c r="M2" s="86"/>
      <c r="N2" s="86"/>
      <c r="O2" s="86"/>
      <c r="P2" s="86"/>
      <c r="Q2" s="86"/>
      <c r="R2" s="88" t="s">
        <v>404</v>
      </c>
      <c r="S2" s="88"/>
    </row>
    <row r="3" spans="1:50">
      <c r="A3" s="19"/>
      <c r="B3" s="19"/>
      <c r="C3" s="19"/>
      <c r="D3" s="19"/>
      <c r="E3" s="19"/>
      <c r="F3" s="19"/>
      <c r="G3" s="19"/>
      <c r="H3" s="19"/>
      <c r="I3" s="19"/>
      <c r="J3" s="19"/>
      <c r="K3" s="86" t="s">
        <v>377</v>
      </c>
      <c r="L3" s="86"/>
      <c r="M3" s="86"/>
      <c r="N3" s="86"/>
      <c r="O3" s="86"/>
      <c r="P3" s="86"/>
      <c r="Q3" s="86"/>
      <c r="R3" s="84"/>
      <c r="S3" s="84"/>
    </row>
    <row r="4" spans="1:50">
      <c r="A4" s="19" t="s">
        <v>370</v>
      </c>
      <c r="B4" s="84" t="s">
        <v>389</v>
      </c>
      <c r="C4" s="84"/>
      <c r="D4" s="84"/>
      <c r="E4" s="89" t="s">
        <v>374</v>
      </c>
      <c r="F4" s="89"/>
      <c r="G4" s="90"/>
      <c r="H4" s="90"/>
      <c r="I4" s="90"/>
      <c r="J4" s="90"/>
      <c r="K4" s="86" t="s">
        <v>380</v>
      </c>
      <c r="L4" s="86"/>
      <c r="M4" s="86"/>
      <c r="N4" s="86"/>
      <c r="O4" s="86"/>
      <c r="P4" s="86"/>
      <c r="Q4" s="86"/>
      <c r="R4" s="84" t="s">
        <v>405</v>
      </c>
      <c r="S4" s="84"/>
    </row>
    <row r="5" spans="1:50">
      <c r="A5" s="19" t="s">
        <v>371</v>
      </c>
      <c r="B5" s="85"/>
      <c r="C5" s="85"/>
      <c r="D5" s="85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 t="s">
        <v>406</v>
      </c>
      <c r="S5" s="19"/>
    </row>
    <row r="6" spans="1:50" ht="17">
      <c r="A6" s="19" t="s">
        <v>372</v>
      </c>
      <c r="B6" s="91" t="s">
        <v>382</v>
      </c>
      <c r="C6" s="91"/>
      <c r="D6" s="91"/>
      <c r="E6" s="23" t="s">
        <v>373</v>
      </c>
      <c r="F6" s="92" t="s">
        <v>391</v>
      </c>
      <c r="G6" s="92"/>
      <c r="H6" s="92"/>
      <c r="I6" s="23" t="s">
        <v>375</v>
      </c>
      <c r="J6" s="93" t="s">
        <v>393</v>
      </c>
      <c r="K6" s="93"/>
      <c r="L6" s="93"/>
      <c r="M6" s="93"/>
      <c r="N6" s="89" t="s">
        <v>376</v>
      </c>
      <c r="O6" s="89"/>
      <c r="P6" s="89"/>
      <c r="Q6" s="89"/>
      <c r="R6" s="92" t="s">
        <v>392</v>
      </c>
      <c r="S6" s="94"/>
    </row>
    <row r="7" spans="1:50">
      <c r="A7" s="19" t="s">
        <v>349</v>
      </c>
      <c r="B7" s="84" t="s">
        <v>390</v>
      </c>
      <c r="C7" s="84"/>
      <c r="D7" s="84"/>
      <c r="E7" s="84"/>
      <c r="F7" s="84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</row>
    <row r="8" spans="1:50">
      <c r="A8" s="19"/>
      <c r="B8" s="20"/>
      <c r="C8" s="20"/>
      <c r="D8" s="20"/>
      <c r="E8" s="20"/>
      <c r="F8" s="20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</row>
    <row r="9" spans="1:50" s="12" customFormat="1" ht="25">
      <c r="A9" s="2" t="s">
        <v>383</v>
      </c>
      <c r="B9" s="2" t="s">
        <v>340</v>
      </c>
      <c r="C9" s="2" t="s">
        <v>385</v>
      </c>
      <c r="D9" s="1" t="s">
        <v>341</v>
      </c>
      <c r="E9" s="1"/>
      <c r="F9" s="1"/>
      <c r="G9" s="1"/>
      <c r="H9" s="10" t="s">
        <v>403</v>
      </c>
      <c r="I9" s="1"/>
      <c r="J9" s="9"/>
      <c r="K9" s="1" t="s">
        <v>342</v>
      </c>
      <c r="L9" s="1"/>
      <c r="M9" s="1"/>
      <c r="N9" s="1"/>
      <c r="O9" s="1"/>
      <c r="P9" s="1"/>
      <c r="Q9" s="1"/>
      <c r="R9" s="8" t="s">
        <v>343</v>
      </c>
      <c r="S9" s="2" t="s">
        <v>339</v>
      </c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s="12" customFormat="1" ht="30" customHeight="1">
      <c r="A10" s="3" t="s">
        <v>384</v>
      </c>
      <c r="B10" s="3" t="s">
        <v>344</v>
      </c>
      <c r="C10" s="3"/>
      <c r="D10" s="4" t="s">
        <v>345</v>
      </c>
      <c r="E10" s="4" t="s">
        <v>386</v>
      </c>
      <c r="F10" s="4" t="s">
        <v>402</v>
      </c>
      <c r="G10" s="4" t="s">
        <v>387</v>
      </c>
      <c r="H10" s="5" t="s">
        <v>346</v>
      </c>
      <c r="I10" s="5" t="s">
        <v>347</v>
      </c>
      <c r="J10" s="4" t="s">
        <v>381</v>
      </c>
      <c r="K10" s="6" t="s">
        <v>332</v>
      </c>
      <c r="L10" s="6" t="s">
        <v>333</v>
      </c>
      <c r="M10" s="6" t="s">
        <v>334</v>
      </c>
      <c r="N10" s="6" t="s">
        <v>335</v>
      </c>
      <c r="O10" s="6" t="s">
        <v>336</v>
      </c>
      <c r="P10" s="6" t="s">
        <v>337</v>
      </c>
      <c r="Q10" s="7" t="s">
        <v>338</v>
      </c>
      <c r="R10" s="3" t="s">
        <v>348</v>
      </c>
      <c r="S10" s="13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</row>
    <row r="11" spans="1:50" s="70" customFormat="1" ht="37">
      <c r="A11" s="64" t="s">
        <v>311</v>
      </c>
      <c r="B11" s="65"/>
      <c r="C11" s="66" t="s">
        <v>7</v>
      </c>
      <c r="D11" s="65" t="s">
        <v>8</v>
      </c>
      <c r="E11" s="67" t="s">
        <v>9</v>
      </c>
      <c r="F11" s="68" t="s">
        <v>10</v>
      </c>
      <c r="G11" s="67" t="s">
        <v>311</v>
      </c>
      <c r="H11" s="67" t="s">
        <v>311</v>
      </c>
      <c r="I11" s="67" t="s">
        <v>311</v>
      </c>
      <c r="J11" s="67" t="s">
        <v>311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 t="s">
        <v>11</v>
      </c>
      <c r="Q11" s="67" t="s">
        <v>11</v>
      </c>
      <c r="R11" s="67"/>
      <c r="S11" s="66" t="s">
        <v>12</v>
      </c>
      <c r="T11" s="69"/>
      <c r="U11" s="69"/>
    </row>
    <row r="12" spans="1:50" s="70" customFormat="1" ht="49">
      <c r="A12" s="64" t="s">
        <v>311</v>
      </c>
      <c r="B12" s="65"/>
      <c r="C12" s="66" t="s">
        <v>13</v>
      </c>
      <c r="D12" s="65" t="s">
        <v>311</v>
      </c>
      <c r="E12" s="67" t="s">
        <v>311</v>
      </c>
      <c r="F12" s="66" t="s">
        <v>14</v>
      </c>
      <c r="G12" s="67" t="s">
        <v>311</v>
      </c>
      <c r="H12" s="67">
        <v>0.02</v>
      </c>
      <c r="I12" s="67">
        <v>0.5</v>
      </c>
      <c r="J12" s="71">
        <f>10*PI()*2*2</f>
        <v>125.66370614359172</v>
      </c>
      <c r="K12" s="67" t="s">
        <v>311</v>
      </c>
      <c r="L12" s="67" t="s">
        <v>311</v>
      </c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6" t="s">
        <v>15</v>
      </c>
      <c r="S12" s="68" t="s">
        <v>16</v>
      </c>
      <c r="T12" s="69"/>
      <c r="U12" s="69"/>
    </row>
    <row r="13" spans="1:50" s="81" customFormat="1" ht="25">
      <c r="A13" s="72" t="s">
        <v>17</v>
      </c>
      <c r="B13" s="73"/>
      <c r="C13" s="72" t="s">
        <v>18</v>
      </c>
      <c r="D13" s="73" t="s">
        <v>311</v>
      </c>
      <c r="E13" s="73" t="s">
        <v>311</v>
      </c>
      <c r="F13" s="74" t="s">
        <v>19</v>
      </c>
      <c r="G13" s="75" t="s">
        <v>20</v>
      </c>
      <c r="H13" s="76">
        <v>0.01</v>
      </c>
      <c r="I13" s="77">
        <v>0.1</v>
      </c>
      <c r="J13" s="78">
        <f>2.5*1.5*2.54^2</f>
        <v>24.1935</v>
      </c>
      <c r="K13" s="73" t="s">
        <v>311</v>
      </c>
      <c r="L13" s="73" t="s">
        <v>311</v>
      </c>
      <c r="M13" s="79" t="s">
        <v>398</v>
      </c>
      <c r="N13" s="65" t="s">
        <v>311</v>
      </c>
      <c r="O13" s="79" t="s">
        <v>398</v>
      </c>
      <c r="P13" s="79" t="s">
        <v>398</v>
      </c>
      <c r="Q13" s="79" t="s">
        <v>398</v>
      </c>
      <c r="R13" s="72" t="s">
        <v>21</v>
      </c>
      <c r="S13" s="80" t="s">
        <v>22</v>
      </c>
      <c r="U13" s="69"/>
    </row>
    <row r="14" spans="1:50" s="69" customFormat="1" ht="25">
      <c r="A14" s="72" t="s">
        <v>23</v>
      </c>
      <c r="B14" s="73"/>
      <c r="C14" s="72" t="s">
        <v>24</v>
      </c>
      <c r="D14" s="73" t="s">
        <v>311</v>
      </c>
      <c r="E14" s="73" t="s">
        <v>311</v>
      </c>
      <c r="F14" s="74" t="s">
        <v>19</v>
      </c>
      <c r="G14" s="75" t="s">
        <v>20</v>
      </c>
      <c r="H14" s="76">
        <v>0.01</v>
      </c>
      <c r="I14" s="77">
        <v>0.1</v>
      </c>
      <c r="J14" s="78">
        <f>0.6*0.6*2.54^2</f>
        <v>2.3225759999999998</v>
      </c>
      <c r="K14" s="73" t="s">
        <v>311</v>
      </c>
      <c r="L14" s="73" t="s">
        <v>311</v>
      </c>
      <c r="M14" s="79" t="s">
        <v>398</v>
      </c>
      <c r="N14" s="65" t="s">
        <v>311</v>
      </c>
      <c r="O14" s="79" t="s">
        <v>398</v>
      </c>
      <c r="P14" s="79" t="s">
        <v>398</v>
      </c>
      <c r="Q14" s="79" t="s">
        <v>398</v>
      </c>
      <c r="R14" s="72" t="s">
        <v>21</v>
      </c>
      <c r="S14" s="80" t="s">
        <v>22</v>
      </c>
    </row>
    <row r="15" spans="1:50" s="21" customFormat="1"/>
    <row r="16" spans="1:50" s="21" customFormat="1"/>
    <row r="17" s="21" customFormat="1"/>
    <row r="18" s="21" customFormat="1"/>
    <row r="19" s="21" customFormat="1"/>
    <row r="20" s="21" customFormat="1"/>
    <row r="21" s="21" customFormat="1"/>
    <row r="22" s="21" customFormat="1"/>
    <row r="23" s="21" customFormat="1"/>
    <row r="24" s="21" customFormat="1"/>
    <row r="25" s="21" customFormat="1"/>
    <row r="26" s="21" customFormat="1"/>
    <row r="27" s="21" customFormat="1"/>
    <row r="28" s="21" customFormat="1"/>
    <row r="29" s="21" customFormat="1"/>
    <row r="30" s="21" customFormat="1"/>
    <row r="31" s="21" customFormat="1"/>
    <row r="32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</sheetData>
  <sheetCalcPr fullCalcOnLoad="1"/>
  <mergeCells count="19">
    <mergeCell ref="A2:B2"/>
    <mergeCell ref="B4:D4"/>
    <mergeCell ref="B5:D5"/>
    <mergeCell ref="B6:D6"/>
    <mergeCell ref="R1:S1"/>
    <mergeCell ref="K3:Q3"/>
    <mergeCell ref="K4:Q4"/>
    <mergeCell ref="K2:Q2"/>
    <mergeCell ref="K1:Q1"/>
    <mergeCell ref="R2:S2"/>
    <mergeCell ref="R3:S3"/>
    <mergeCell ref="R4:S4"/>
    <mergeCell ref="N6:Q6"/>
    <mergeCell ref="R6:S6"/>
    <mergeCell ref="B7:F7"/>
    <mergeCell ref="E4:F4"/>
    <mergeCell ref="F6:H6"/>
    <mergeCell ref="G4:J4"/>
    <mergeCell ref="J6:M6"/>
  </mergeCells>
  <phoneticPr fontId="3"/>
  <pageMargins left="0.78740157480314965" right="0.78740157480314965" top="0.98425196850393704" bottom="0.98425196850393704" header="0.51181102362204722" footer="0.51181102362204722"/>
  <headerFooter alignWithMargins="0">
    <oddHeader>&amp;C&amp;UMATERIAL IDENTIFICATION AND USAGE LIST&amp;R&amp;UPAGE NO. &amp;P OF &amp;N</oddHeader>
  </headerFooter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AX232"/>
  <sheetViews>
    <sheetView showGridLines="0" view="pageBreakPreview" zoomScaleSheetLayoutView="100" workbookViewId="0">
      <pane ySplit="10" topLeftCell="A11" activePane="bottomLeft" state="frozen"/>
      <selection pane="bottomLeft" activeCell="I33" sqref="I33"/>
    </sheetView>
  </sheetViews>
  <sheetFormatPr baseColWidth="12" defaultColWidth="9" defaultRowHeight="13"/>
  <cols>
    <col min="1" max="1" width="15.6640625" style="11" customWidth="1"/>
    <col min="2" max="2" width="3.6640625" style="11" customWidth="1"/>
    <col min="3" max="3" width="13.83203125" style="11" customWidth="1"/>
    <col min="4" max="5" width="9.6640625" style="11" customWidth="1"/>
    <col min="6" max="6" width="15.6640625" style="11" customWidth="1"/>
    <col min="7" max="7" width="13.33203125" style="11" customWidth="1"/>
    <col min="8" max="10" width="9" style="11"/>
    <col min="11" max="17" width="2.6640625" style="11" customWidth="1"/>
    <col min="18" max="18" width="15.1640625" style="11" customWidth="1"/>
    <col min="19" max="19" width="15.6640625" style="11" customWidth="1"/>
    <col min="20" max="50" width="9" style="21"/>
    <col min="51" max="16384" width="9" style="11"/>
  </cols>
  <sheetData>
    <row r="1" spans="1:50">
      <c r="A1" s="34"/>
      <c r="B1" s="34"/>
      <c r="C1" s="34"/>
      <c r="D1" s="34"/>
      <c r="E1" s="34"/>
      <c r="F1" s="34"/>
      <c r="G1" s="34"/>
      <c r="H1" s="34"/>
      <c r="I1" s="34"/>
      <c r="J1" s="34"/>
      <c r="K1" s="86" t="s">
        <v>378</v>
      </c>
      <c r="L1" s="86"/>
      <c r="M1" s="86"/>
      <c r="N1" s="86"/>
      <c r="O1" s="86"/>
      <c r="P1" s="86"/>
      <c r="Q1" s="86"/>
      <c r="R1" s="87"/>
      <c r="S1" s="87"/>
    </row>
    <row r="2" spans="1:50">
      <c r="A2" s="86" t="s">
        <v>350</v>
      </c>
      <c r="B2" s="86"/>
      <c r="C2" s="17" t="s">
        <v>388</v>
      </c>
      <c r="D2" s="34"/>
      <c r="E2" s="34"/>
      <c r="F2" s="34"/>
      <c r="G2" s="34"/>
      <c r="H2" s="34"/>
      <c r="I2" s="34"/>
      <c r="J2" s="34"/>
      <c r="K2" s="86" t="s">
        <v>379</v>
      </c>
      <c r="L2" s="86"/>
      <c r="M2" s="86"/>
      <c r="N2" s="86"/>
      <c r="O2" s="86"/>
      <c r="P2" s="86"/>
      <c r="Q2" s="86"/>
      <c r="R2" s="88" t="s">
        <v>404</v>
      </c>
      <c r="S2" s="88"/>
    </row>
    <row r="3" spans="1:50">
      <c r="A3" s="34"/>
      <c r="B3" s="34"/>
      <c r="C3" s="34"/>
      <c r="D3" s="34"/>
      <c r="E3" s="34"/>
      <c r="F3" s="34"/>
      <c r="G3" s="34"/>
      <c r="H3" s="34"/>
      <c r="I3" s="34"/>
      <c r="J3" s="34"/>
      <c r="K3" s="86" t="s">
        <v>377</v>
      </c>
      <c r="L3" s="86"/>
      <c r="M3" s="86"/>
      <c r="N3" s="86"/>
      <c r="O3" s="86"/>
      <c r="P3" s="86"/>
      <c r="Q3" s="86"/>
      <c r="R3" s="84"/>
      <c r="S3" s="84"/>
    </row>
    <row r="4" spans="1:50">
      <c r="A4" s="34" t="s">
        <v>370</v>
      </c>
      <c r="B4" s="84" t="s">
        <v>389</v>
      </c>
      <c r="C4" s="84"/>
      <c r="D4" s="84"/>
      <c r="E4" s="89" t="s">
        <v>374</v>
      </c>
      <c r="F4" s="89"/>
      <c r="G4" s="90"/>
      <c r="H4" s="90"/>
      <c r="I4" s="90"/>
      <c r="J4" s="90"/>
      <c r="K4" s="86" t="s">
        <v>380</v>
      </c>
      <c r="L4" s="86"/>
      <c r="M4" s="86"/>
      <c r="N4" s="86"/>
      <c r="O4" s="86"/>
      <c r="P4" s="86"/>
      <c r="Q4" s="86"/>
      <c r="R4" s="84" t="s">
        <v>389</v>
      </c>
      <c r="S4" s="84"/>
    </row>
    <row r="5" spans="1:50">
      <c r="A5" s="34" t="s">
        <v>371</v>
      </c>
      <c r="B5" s="85"/>
      <c r="C5" s="85"/>
      <c r="D5" s="85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 t="s">
        <v>406</v>
      </c>
      <c r="S5" s="34"/>
    </row>
    <row r="6" spans="1:50" ht="17">
      <c r="A6" s="34" t="s">
        <v>372</v>
      </c>
      <c r="B6" s="91" t="s">
        <v>382</v>
      </c>
      <c r="C6" s="91"/>
      <c r="D6" s="91"/>
      <c r="E6" s="35" t="s">
        <v>373</v>
      </c>
      <c r="F6" s="92" t="s">
        <v>391</v>
      </c>
      <c r="G6" s="92"/>
      <c r="H6" s="92"/>
      <c r="I6" s="35" t="s">
        <v>375</v>
      </c>
      <c r="J6" s="93" t="s">
        <v>393</v>
      </c>
      <c r="K6" s="93"/>
      <c r="L6" s="93"/>
      <c r="M6" s="93"/>
      <c r="N6" s="89" t="s">
        <v>376</v>
      </c>
      <c r="O6" s="89"/>
      <c r="P6" s="89"/>
      <c r="Q6" s="89"/>
      <c r="R6" s="92" t="s">
        <v>392</v>
      </c>
      <c r="S6" s="94"/>
    </row>
    <row r="7" spans="1:50">
      <c r="A7" s="34" t="s">
        <v>349</v>
      </c>
      <c r="B7" s="84" t="s">
        <v>390</v>
      </c>
      <c r="C7" s="84"/>
      <c r="D7" s="84"/>
      <c r="E7" s="84"/>
      <c r="F7" s="8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50">
      <c r="A8" s="34"/>
      <c r="B8" s="20"/>
      <c r="C8" s="20"/>
      <c r="D8" s="20"/>
      <c r="E8" s="20"/>
      <c r="F8" s="20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50" s="12" customFormat="1" ht="25">
      <c r="A9" s="2" t="s">
        <v>383</v>
      </c>
      <c r="B9" s="2" t="s">
        <v>340</v>
      </c>
      <c r="C9" s="2" t="s">
        <v>374</v>
      </c>
      <c r="D9" s="1" t="s">
        <v>341</v>
      </c>
      <c r="E9" s="1"/>
      <c r="F9" s="1"/>
      <c r="G9" s="1"/>
      <c r="H9" s="10" t="s">
        <v>403</v>
      </c>
      <c r="I9" s="1"/>
      <c r="J9" s="9"/>
      <c r="K9" s="1" t="s">
        <v>342</v>
      </c>
      <c r="L9" s="1"/>
      <c r="M9" s="1"/>
      <c r="N9" s="1"/>
      <c r="O9" s="1"/>
      <c r="P9" s="1"/>
      <c r="Q9" s="1"/>
      <c r="R9" s="8" t="s">
        <v>343</v>
      </c>
      <c r="S9" s="2" t="s">
        <v>339</v>
      </c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s="12" customFormat="1" ht="30" customHeight="1">
      <c r="A10" s="3" t="s">
        <v>384</v>
      </c>
      <c r="B10" s="3" t="s">
        <v>344</v>
      </c>
      <c r="C10" s="3"/>
      <c r="D10" s="4" t="s">
        <v>345</v>
      </c>
      <c r="E10" s="4" t="s">
        <v>386</v>
      </c>
      <c r="F10" s="4" t="s">
        <v>402</v>
      </c>
      <c r="G10" s="4" t="s">
        <v>387</v>
      </c>
      <c r="H10" s="5" t="s">
        <v>346</v>
      </c>
      <c r="I10" s="5" t="s">
        <v>347</v>
      </c>
      <c r="J10" s="4" t="s">
        <v>381</v>
      </c>
      <c r="K10" s="6" t="s">
        <v>332</v>
      </c>
      <c r="L10" s="6" t="s">
        <v>333</v>
      </c>
      <c r="M10" s="6" t="s">
        <v>334</v>
      </c>
      <c r="N10" s="6" t="s">
        <v>335</v>
      </c>
      <c r="O10" s="6" t="s">
        <v>336</v>
      </c>
      <c r="P10" s="6" t="s">
        <v>337</v>
      </c>
      <c r="Q10" s="7" t="s">
        <v>338</v>
      </c>
      <c r="R10" s="3" t="s">
        <v>348</v>
      </c>
      <c r="S10" s="13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</row>
    <row r="11" spans="1:50" s="70" customFormat="1" ht="49">
      <c r="A11" s="82" t="s">
        <v>26</v>
      </c>
      <c r="B11" s="65"/>
      <c r="C11" s="64" t="s">
        <v>27</v>
      </c>
      <c r="D11" s="65" t="s">
        <v>311</v>
      </c>
      <c r="E11" s="65" t="s">
        <v>26</v>
      </c>
      <c r="F11" s="64" t="s">
        <v>28</v>
      </c>
      <c r="G11" s="65" t="s">
        <v>311</v>
      </c>
      <c r="H11" s="65">
        <v>0.01</v>
      </c>
      <c r="I11" s="65" t="s">
        <v>29</v>
      </c>
      <c r="J11" s="78">
        <f>15*15*2</f>
        <v>450</v>
      </c>
      <c r="K11" s="65" t="s">
        <v>311</v>
      </c>
      <c r="L11" s="65" t="s">
        <v>311</v>
      </c>
      <c r="M11" s="65" t="s">
        <v>316</v>
      </c>
      <c r="N11" s="65" t="s">
        <v>316</v>
      </c>
      <c r="O11" s="65" t="s">
        <v>316</v>
      </c>
      <c r="P11" s="65" t="s">
        <v>316</v>
      </c>
      <c r="Q11" s="65" t="s">
        <v>316</v>
      </c>
      <c r="R11" s="64" t="s">
        <v>30</v>
      </c>
      <c r="S11" s="80" t="s">
        <v>16</v>
      </c>
    </row>
    <row r="12" spans="1:50" s="81" customFormat="1" ht="25">
      <c r="A12" s="72" t="s">
        <v>17</v>
      </c>
      <c r="B12" s="73"/>
      <c r="C12" s="72" t="s">
        <v>18</v>
      </c>
      <c r="D12" s="73" t="s">
        <v>311</v>
      </c>
      <c r="E12" s="73" t="s">
        <v>311</v>
      </c>
      <c r="F12" s="74" t="s">
        <v>19</v>
      </c>
      <c r="G12" s="75" t="s">
        <v>20</v>
      </c>
      <c r="H12" s="76">
        <v>0.01</v>
      </c>
      <c r="I12" s="77">
        <v>0.1</v>
      </c>
      <c r="J12" s="78">
        <f>2.5*1.5*2.54^2</f>
        <v>24.1935</v>
      </c>
      <c r="K12" s="73" t="s">
        <v>311</v>
      </c>
      <c r="L12" s="73" t="s">
        <v>311</v>
      </c>
      <c r="M12" s="79" t="s">
        <v>398</v>
      </c>
      <c r="N12" s="65" t="s">
        <v>316</v>
      </c>
      <c r="O12" s="79" t="s">
        <v>398</v>
      </c>
      <c r="P12" s="79" t="s">
        <v>398</v>
      </c>
      <c r="Q12" s="79" t="s">
        <v>398</v>
      </c>
      <c r="R12" s="80" t="s">
        <v>21</v>
      </c>
      <c r="S12" s="64" t="s">
        <v>120</v>
      </c>
      <c r="U12" s="70"/>
    </row>
    <row r="13" spans="1:50" s="81" customFormat="1" ht="25">
      <c r="A13" s="72" t="s">
        <v>121</v>
      </c>
      <c r="B13" s="73"/>
      <c r="C13" s="72" t="s">
        <v>122</v>
      </c>
      <c r="D13" s="73" t="s">
        <v>311</v>
      </c>
      <c r="E13" s="73" t="s">
        <v>311</v>
      </c>
      <c r="F13" s="74" t="s">
        <v>19</v>
      </c>
      <c r="G13" s="75" t="s">
        <v>20</v>
      </c>
      <c r="H13" s="76">
        <v>0.01</v>
      </c>
      <c r="I13" s="77">
        <v>0.1</v>
      </c>
      <c r="J13" s="78">
        <f>2.5*1.5*2.54^2</f>
        <v>24.1935</v>
      </c>
      <c r="K13" s="73" t="s">
        <v>311</v>
      </c>
      <c r="L13" s="73" t="s">
        <v>311</v>
      </c>
      <c r="M13" s="79" t="s">
        <v>398</v>
      </c>
      <c r="N13" s="65" t="s">
        <v>316</v>
      </c>
      <c r="O13" s="79" t="s">
        <v>398</v>
      </c>
      <c r="P13" s="79" t="s">
        <v>398</v>
      </c>
      <c r="Q13" s="79" t="s">
        <v>398</v>
      </c>
      <c r="R13" s="80" t="s">
        <v>21</v>
      </c>
      <c r="S13" s="64" t="s">
        <v>120</v>
      </c>
      <c r="U13" s="70"/>
    </row>
    <row r="14" spans="1:50" s="81" customFormat="1" ht="25">
      <c r="A14" s="72" t="s">
        <v>123</v>
      </c>
      <c r="B14" s="73"/>
      <c r="C14" s="72" t="s">
        <v>124</v>
      </c>
      <c r="D14" s="73" t="s">
        <v>311</v>
      </c>
      <c r="E14" s="73" t="s">
        <v>311</v>
      </c>
      <c r="F14" s="74" t="s">
        <v>19</v>
      </c>
      <c r="G14" s="75" t="s">
        <v>20</v>
      </c>
      <c r="H14" s="76">
        <v>0.01</v>
      </c>
      <c r="I14" s="77">
        <v>0.1</v>
      </c>
      <c r="J14" s="78">
        <f>2.5*1.25*2.54^2</f>
        <v>20.161249999999999</v>
      </c>
      <c r="K14" s="73" t="s">
        <v>311</v>
      </c>
      <c r="L14" s="73" t="s">
        <v>311</v>
      </c>
      <c r="M14" s="79" t="s">
        <v>398</v>
      </c>
      <c r="N14" s="65" t="s">
        <v>316</v>
      </c>
      <c r="O14" s="79" t="s">
        <v>398</v>
      </c>
      <c r="P14" s="79" t="s">
        <v>398</v>
      </c>
      <c r="Q14" s="79" t="s">
        <v>398</v>
      </c>
      <c r="R14" s="80" t="s">
        <v>21</v>
      </c>
      <c r="S14" s="64" t="s">
        <v>120</v>
      </c>
      <c r="U14" s="70"/>
    </row>
    <row r="15" spans="1:50" s="81" customFormat="1" ht="25">
      <c r="A15" s="72" t="s">
        <v>125</v>
      </c>
      <c r="B15" s="73"/>
      <c r="C15" s="72" t="s">
        <v>126</v>
      </c>
      <c r="D15" s="73" t="s">
        <v>311</v>
      </c>
      <c r="E15" s="73" t="s">
        <v>311</v>
      </c>
      <c r="F15" s="74" t="s">
        <v>19</v>
      </c>
      <c r="G15" s="75" t="s">
        <v>20</v>
      </c>
      <c r="H15" s="76">
        <v>0.01</v>
      </c>
      <c r="I15" s="77">
        <v>0.1</v>
      </c>
      <c r="J15" s="78">
        <f>0.84*0.67*2.54^2</f>
        <v>3.6309604799999997</v>
      </c>
      <c r="K15" s="73" t="s">
        <v>311</v>
      </c>
      <c r="L15" s="73" t="s">
        <v>311</v>
      </c>
      <c r="M15" s="79" t="s">
        <v>398</v>
      </c>
      <c r="N15" s="74" t="s">
        <v>316</v>
      </c>
      <c r="O15" s="79" t="s">
        <v>398</v>
      </c>
      <c r="P15" s="79" t="s">
        <v>398</v>
      </c>
      <c r="Q15" s="79" t="s">
        <v>398</v>
      </c>
      <c r="R15" s="80" t="s">
        <v>21</v>
      </c>
      <c r="S15" s="64" t="s">
        <v>22</v>
      </c>
      <c r="U15" s="70"/>
    </row>
    <row r="16" spans="1:50" s="70" customFormat="1" ht="61">
      <c r="A16" s="82" t="s">
        <v>128</v>
      </c>
      <c r="B16" s="65"/>
      <c r="C16" s="64" t="s">
        <v>130</v>
      </c>
      <c r="D16" s="65" t="s">
        <v>311</v>
      </c>
      <c r="E16" s="65" t="s">
        <v>311</v>
      </c>
      <c r="F16" s="64" t="s">
        <v>127</v>
      </c>
      <c r="G16" s="65" t="s">
        <v>311</v>
      </c>
      <c r="H16" s="65">
        <v>0.01</v>
      </c>
      <c r="I16" s="65" t="s">
        <v>29</v>
      </c>
      <c r="J16" s="78">
        <f>18*30</f>
        <v>540</v>
      </c>
      <c r="K16" s="65" t="s">
        <v>311</v>
      </c>
      <c r="L16" s="65" t="s">
        <v>311</v>
      </c>
      <c r="M16" s="65" t="s">
        <v>316</v>
      </c>
      <c r="N16" s="65" t="s">
        <v>316</v>
      </c>
      <c r="O16" s="65" t="s">
        <v>316</v>
      </c>
      <c r="P16" s="65" t="s">
        <v>316</v>
      </c>
      <c r="Q16" s="65" t="s">
        <v>316</v>
      </c>
      <c r="R16" s="64" t="s">
        <v>15</v>
      </c>
      <c r="S16" s="80" t="s">
        <v>132</v>
      </c>
    </row>
    <row r="17" spans="1:21" s="70" customFormat="1" ht="61">
      <c r="A17" s="82" t="s">
        <v>129</v>
      </c>
      <c r="B17" s="65"/>
      <c r="C17" s="64" t="s">
        <v>131</v>
      </c>
      <c r="D17" s="65" t="s">
        <v>311</v>
      </c>
      <c r="E17" s="65" t="s">
        <v>311</v>
      </c>
      <c r="F17" s="64" t="s">
        <v>127</v>
      </c>
      <c r="G17" s="65" t="s">
        <v>311</v>
      </c>
      <c r="H17" s="65">
        <v>0.01</v>
      </c>
      <c r="I17" s="65" t="s">
        <v>29</v>
      </c>
      <c r="J17" s="78">
        <v>540</v>
      </c>
      <c r="K17" s="65" t="s">
        <v>311</v>
      </c>
      <c r="L17" s="65" t="s">
        <v>311</v>
      </c>
      <c r="M17" s="65" t="s">
        <v>316</v>
      </c>
      <c r="N17" s="65" t="s">
        <v>316</v>
      </c>
      <c r="O17" s="65" t="s">
        <v>316</v>
      </c>
      <c r="P17" s="65" t="s">
        <v>316</v>
      </c>
      <c r="Q17" s="65" t="s">
        <v>316</v>
      </c>
      <c r="R17" s="64" t="s">
        <v>15</v>
      </c>
      <c r="S17" s="80" t="s">
        <v>132</v>
      </c>
    </row>
    <row r="18" spans="1:21" s="81" customFormat="1" ht="25">
      <c r="A18" s="72" t="s">
        <v>17</v>
      </c>
      <c r="B18" s="73"/>
      <c r="C18" s="72" t="s">
        <v>18</v>
      </c>
      <c r="D18" s="73" t="s">
        <v>311</v>
      </c>
      <c r="E18" s="73" t="s">
        <v>311</v>
      </c>
      <c r="F18" s="74" t="s">
        <v>19</v>
      </c>
      <c r="G18" s="75" t="s">
        <v>20</v>
      </c>
      <c r="H18" s="76">
        <v>0.01</v>
      </c>
      <c r="I18" s="77">
        <v>0.1</v>
      </c>
      <c r="J18" s="78">
        <f>2.5*1.5*2.54^2</f>
        <v>24.1935</v>
      </c>
      <c r="K18" s="73" t="s">
        <v>311</v>
      </c>
      <c r="L18" s="73" t="s">
        <v>311</v>
      </c>
      <c r="M18" s="79" t="s">
        <v>398</v>
      </c>
      <c r="N18" s="65" t="s">
        <v>316</v>
      </c>
      <c r="O18" s="79" t="s">
        <v>398</v>
      </c>
      <c r="P18" s="79" t="s">
        <v>398</v>
      </c>
      <c r="Q18" s="79" t="s">
        <v>398</v>
      </c>
      <c r="R18" s="80" t="s">
        <v>21</v>
      </c>
      <c r="S18" s="64" t="s">
        <v>22</v>
      </c>
      <c r="U18" s="70"/>
    </row>
    <row r="19" spans="1:21" s="21" customFormat="1"/>
    <row r="20" spans="1:21" s="21" customFormat="1"/>
    <row r="21" spans="1:21" s="21" customFormat="1"/>
    <row r="22" spans="1:21" s="21" customFormat="1"/>
    <row r="23" spans="1:21" s="21" customFormat="1"/>
    <row r="24" spans="1:21" s="21" customFormat="1"/>
    <row r="25" spans="1:21" s="21" customFormat="1"/>
    <row r="26" spans="1:21" s="21" customFormat="1"/>
    <row r="27" spans="1:21" s="21" customFormat="1"/>
    <row r="28" spans="1:21" s="21" customFormat="1"/>
    <row r="29" spans="1:21" s="21" customFormat="1"/>
    <row r="30" spans="1:21" s="21" customFormat="1"/>
    <row r="31" spans="1:21" s="21" customFormat="1"/>
    <row r="32" spans="1:21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  <row r="232" s="21" customFormat="1"/>
  </sheetData>
  <sheetCalcPr fullCalcOnLoad="1"/>
  <mergeCells count="19">
    <mergeCell ref="R6:S6"/>
    <mergeCell ref="B7:F7"/>
    <mergeCell ref="B4:D4"/>
    <mergeCell ref="E4:F4"/>
    <mergeCell ref="G4:J4"/>
    <mergeCell ref="K4:Q4"/>
    <mergeCell ref="B6:D6"/>
    <mergeCell ref="F6:H6"/>
    <mergeCell ref="J6:M6"/>
    <mergeCell ref="N6:Q6"/>
    <mergeCell ref="R4:S4"/>
    <mergeCell ref="B5:D5"/>
    <mergeCell ref="K1:Q1"/>
    <mergeCell ref="R1:S1"/>
    <mergeCell ref="A2:B2"/>
    <mergeCell ref="K2:Q2"/>
    <mergeCell ref="R2:S2"/>
    <mergeCell ref="K3:Q3"/>
    <mergeCell ref="R3:S3"/>
  </mergeCells>
  <phoneticPr fontId="3"/>
  <pageMargins left="0.78740157480314965" right="0.78740157480314965" top="0.98425196850393704" bottom="0.98425196850393704" header="0.51181102362204722" footer="0.51181102362204722"/>
  <headerFooter alignWithMargins="0">
    <oddHeader>&amp;C&amp;UMATERIAL IDENTIFICATION AND USAGE LIST&amp;R&amp;UPAGE NO. &amp;P OF &amp;N</oddHeader>
  </headerFooter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84"/>
  <sheetViews>
    <sheetView tabSelected="1" workbookViewId="0">
      <selection activeCell="A84" sqref="A84:XFD89"/>
    </sheetView>
  </sheetViews>
  <sheetFormatPr baseColWidth="12" defaultColWidth="8.83203125" defaultRowHeight="13"/>
  <cols>
    <col min="1" max="16384" width="8.83203125" style="33"/>
  </cols>
  <sheetData>
    <row r="1" spans="1:1" ht="17">
      <c r="A1" s="36" t="s">
        <v>408</v>
      </c>
    </row>
    <row r="84" spans="1:12" ht="17">
      <c r="A84" s="95" t="s">
        <v>25</v>
      </c>
      <c r="B84" s="95"/>
      <c r="C84" s="95"/>
      <c r="D84" s="95"/>
      <c r="E84" s="95"/>
      <c r="F84" s="95"/>
      <c r="G84" s="95"/>
      <c r="H84" s="96"/>
      <c r="I84" s="96"/>
      <c r="J84" s="96"/>
      <c r="K84" s="96"/>
      <c r="L84" s="96"/>
    </row>
  </sheetData>
  <sheetCalcPr fullCalcOnLoad="1"/>
  <mergeCells count="1">
    <mergeCell ref="A84:L84"/>
  </mergeCells>
  <phoneticPr fontId="3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MIUL (TNP2QCC_SAMPLES)</vt:lpstr>
      <vt:lpstr>MIUL(TNP2QCC_LID)</vt:lpstr>
      <vt:lpstr>MIUL(TNP2QCC_BAGSET)</vt:lpstr>
      <vt:lpstr>Appendix</vt:lpstr>
    </vt:vector>
  </TitlesOfParts>
  <Company>JAMSS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Eguchi</dc:creator>
  <cp:lastModifiedBy>左近 樹</cp:lastModifiedBy>
  <cp:lastPrinted>2018-06-28T06:22:26Z</cp:lastPrinted>
  <dcterms:created xsi:type="dcterms:W3CDTF">2006-12-14T08:25:06Z</dcterms:created>
  <dcterms:modified xsi:type="dcterms:W3CDTF">2019-02-14T22:27:25Z</dcterms:modified>
</cp:coreProperties>
</file>